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32\Assignment9\"/>
    </mc:Choice>
  </mc:AlternateContent>
  <bookViews>
    <workbookView xWindow="0" yWindow="0" windowWidth="15315" windowHeight="4650" activeTab="3"/>
  </bookViews>
  <sheets>
    <sheet name="Q1" sheetId="3" r:id="rId1"/>
    <sheet name="Q2" sheetId="1" r:id="rId2"/>
    <sheet name="Q3" sheetId="2" r:id="rId3"/>
    <sheet name="Q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F22" i="4"/>
  <c r="E22" i="4"/>
  <c r="G36" i="4"/>
  <c r="F36" i="4"/>
  <c r="E36" i="4"/>
  <c r="G50" i="4"/>
  <c r="F50" i="4"/>
  <c r="E50" i="4"/>
  <c r="G64" i="4"/>
  <c r="F64" i="4"/>
  <c r="E64" i="4"/>
  <c r="G78" i="4"/>
  <c r="F78" i="4"/>
  <c r="E78" i="4"/>
  <c r="G92" i="4"/>
  <c r="F92" i="4"/>
  <c r="E92" i="4"/>
  <c r="G106" i="4"/>
  <c r="F106" i="4"/>
  <c r="E106" i="4"/>
  <c r="G134" i="4"/>
  <c r="F134" i="4"/>
  <c r="E134" i="4"/>
  <c r="G120" i="4"/>
  <c r="F120" i="4"/>
  <c r="E120" i="4"/>
  <c r="G8" i="4"/>
  <c r="F8" i="4"/>
  <c r="E8" i="4"/>
  <c r="G7" i="2"/>
  <c r="F7" i="2"/>
  <c r="E7" i="2"/>
  <c r="E7" i="1"/>
  <c r="F7" i="1"/>
  <c r="G7" i="1"/>
  <c r="F133" i="4" l="1"/>
  <c r="E133" i="4"/>
  <c r="F132" i="4"/>
  <c r="E132" i="4"/>
  <c r="F131" i="4"/>
  <c r="E131" i="4"/>
  <c r="F130" i="4"/>
  <c r="E130" i="4"/>
  <c r="F129" i="4"/>
  <c r="E129" i="4"/>
  <c r="F119" i="4"/>
  <c r="E119" i="4"/>
  <c r="F118" i="4"/>
  <c r="E118" i="4"/>
  <c r="F117" i="4"/>
  <c r="E117" i="4"/>
  <c r="F116" i="4"/>
  <c r="E116" i="4"/>
  <c r="F115" i="4"/>
  <c r="E115" i="4"/>
  <c r="F105" i="4"/>
  <c r="E105" i="4"/>
  <c r="F104" i="4"/>
  <c r="E104" i="4"/>
  <c r="F103" i="4"/>
  <c r="E103" i="4"/>
  <c r="F102" i="4"/>
  <c r="E102" i="4"/>
  <c r="F101" i="4"/>
  <c r="E101" i="4"/>
  <c r="F91" i="4"/>
  <c r="E91" i="4"/>
  <c r="F90" i="4"/>
  <c r="E90" i="4"/>
  <c r="F89" i="4"/>
  <c r="E89" i="4"/>
  <c r="F88" i="4"/>
  <c r="E88" i="4"/>
  <c r="F87" i="4"/>
  <c r="E87" i="4"/>
  <c r="F77" i="4"/>
  <c r="E77" i="4"/>
  <c r="F76" i="4"/>
  <c r="E76" i="4"/>
  <c r="F75" i="4"/>
  <c r="E75" i="4"/>
  <c r="F74" i="4"/>
  <c r="E74" i="4"/>
  <c r="F73" i="4"/>
  <c r="E73" i="4"/>
  <c r="F63" i="4"/>
  <c r="E63" i="4"/>
  <c r="F62" i="4"/>
  <c r="E62" i="4"/>
  <c r="F61" i="4"/>
  <c r="E61" i="4"/>
  <c r="F60" i="4"/>
  <c r="E60" i="4"/>
  <c r="F59" i="4"/>
  <c r="E59" i="4"/>
  <c r="F49" i="4"/>
  <c r="E49" i="4"/>
  <c r="F48" i="4"/>
  <c r="E48" i="4"/>
  <c r="F47" i="4"/>
  <c r="E47" i="4"/>
  <c r="F46" i="4"/>
  <c r="E46" i="4"/>
  <c r="F45" i="4"/>
  <c r="E45" i="4"/>
  <c r="F35" i="4"/>
  <c r="E35" i="4"/>
  <c r="F34" i="4"/>
  <c r="E34" i="4"/>
  <c r="F33" i="4"/>
  <c r="E33" i="4"/>
  <c r="F32" i="4"/>
  <c r="E32" i="4"/>
  <c r="F31" i="4"/>
  <c r="E31" i="4"/>
  <c r="G31" i="4" s="1"/>
  <c r="F21" i="4"/>
  <c r="E21" i="4"/>
  <c r="F20" i="4"/>
  <c r="E20" i="4"/>
  <c r="F19" i="4"/>
  <c r="E19" i="4"/>
  <c r="F18" i="4"/>
  <c r="E18" i="4"/>
  <c r="F17" i="4"/>
  <c r="E17" i="4"/>
  <c r="F7" i="4"/>
  <c r="E7" i="4"/>
  <c r="F6" i="4"/>
  <c r="E6" i="4"/>
  <c r="F5" i="4"/>
  <c r="E5" i="4"/>
  <c r="G5" i="4" s="1"/>
  <c r="F4" i="4"/>
  <c r="E4" i="4"/>
  <c r="F3" i="4"/>
  <c r="E3" i="4"/>
  <c r="F6" i="2"/>
  <c r="E6" i="2"/>
  <c r="G6" i="2" s="1"/>
  <c r="F5" i="2"/>
  <c r="G5" i="2" s="1"/>
  <c r="E5" i="2"/>
  <c r="F4" i="2"/>
  <c r="G4" i="2" s="1"/>
  <c r="E4" i="2"/>
  <c r="F3" i="2"/>
  <c r="E3" i="2"/>
  <c r="G3" i="2" s="1"/>
  <c r="F2" i="2"/>
  <c r="E2" i="2"/>
  <c r="G2" i="2" s="1"/>
  <c r="G2" i="1"/>
  <c r="F2" i="1"/>
  <c r="E2" i="1"/>
  <c r="F3" i="1"/>
  <c r="F4" i="1"/>
  <c r="F5" i="1"/>
  <c r="F6" i="1"/>
  <c r="E4" i="1"/>
  <c r="G4" i="1" s="1"/>
  <c r="E5" i="1"/>
  <c r="G5" i="1" s="1"/>
  <c r="E6" i="1"/>
  <c r="G6" i="1" s="1"/>
  <c r="E3" i="1"/>
  <c r="G3" i="1" s="1"/>
  <c r="G20" i="4" l="1"/>
  <c r="G33" i="4"/>
  <c r="G102" i="4"/>
  <c r="G132" i="4"/>
  <c r="G32" i="4"/>
  <c r="G119" i="4"/>
  <c r="G115" i="4"/>
  <c r="G101" i="4"/>
  <c r="G88" i="4"/>
  <c r="G62" i="4"/>
  <c r="G49" i="4"/>
  <c r="G19" i="4"/>
  <c r="G18" i="4"/>
  <c r="G3" i="4"/>
  <c r="G34" i="4"/>
  <c r="G47" i="4"/>
  <c r="G73" i="4"/>
  <c r="G129" i="4"/>
  <c r="G133" i="4"/>
  <c r="G35" i="4"/>
  <c r="G21" i="4"/>
  <c r="G48" i="4"/>
  <c r="G74" i="4"/>
  <c r="G117" i="4"/>
  <c r="G130" i="4"/>
  <c r="G45" i="4"/>
  <c r="G131" i="4"/>
  <c r="G4" i="4"/>
  <c r="G17" i="4"/>
  <c r="G46" i="4"/>
  <c r="G76" i="4"/>
  <c r="G75" i="4"/>
  <c r="G104" i="4"/>
  <c r="G59" i="4"/>
  <c r="G63" i="4"/>
  <c r="G105" i="4"/>
  <c r="G118" i="4"/>
  <c r="G89" i="4"/>
  <c r="G6" i="4"/>
  <c r="G60" i="4"/>
  <c r="G77" i="4"/>
  <c r="G90" i="4"/>
  <c r="G7" i="4"/>
  <c r="G61" i="4"/>
  <c r="G87" i="4"/>
  <c r="G91" i="4"/>
  <c r="G103" i="4"/>
  <c r="G116" i="4"/>
  <c r="M2" i="4" l="1"/>
</calcChain>
</file>

<file path=xl/sharedStrings.xml><?xml version="1.0" encoding="utf-8"?>
<sst xmlns="http://schemas.openxmlformats.org/spreadsheetml/2006/main" count="649" uniqueCount="130">
  <si>
    <t>Categories</t>
  </si>
  <si>
    <t>True +</t>
  </si>
  <si>
    <t>False +</t>
  </si>
  <si>
    <t>False -</t>
  </si>
  <si>
    <t>Precision</t>
  </si>
  <si>
    <t>Recall</t>
  </si>
  <si>
    <t>F-Measure</t>
  </si>
  <si>
    <t>Pop</t>
  </si>
  <si>
    <t>Rock</t>
  </si>
  <si>
    <t>Hip-Hop</t>
  </si>
  <si>
    <t>R&amp;B</t>
  </si>
  <si>
    <t>Other</t>
  </si>
  <si>
    <t>Title</t>
  </si>
  <si>
    <t>Genre</t>
  </si>
  <si>
    <t xml:space="preserve"> Outkast: Hey Ya!</t>
  </si>
  <si>
    <t xml:space="preserve"> Gorillaz: Feel Good, Inc</t>
  </si>
  <si>
    <t xml:space="preserve"> Missy Elliot: Get Ur Freak On</t>
  </si>
  <si>
    <t xml:space="preserve"> Gnarls Barkley: Crazy</t>
  </si>
  <si>
    <t xml:space="preserve"> *NSYNC: Bye Bye Bye</t>
  </si>
  <si>
    <t xml:space="preserve"> Nelly: Hot In Herrre</t>
  </si>
  <si>
    <t xml:space="preserve"> Beyonce (feat Jay-Z): Crazy In Love</t>
  </si>
  <si>
    <t xml:space="preserve"> Kelly Clarkson: Since U Been Gone</t>
  </si>
  <si>
    <t xml:space="preserve"> Dixie Chicks: Not Ready To Make Nice</t>
  </si>
  <si>
    <t xml:space="preserve"> Alicia Keys: Fallin'</t>
  </si>
  <si>
    <t xml:space="preserve"> Modest Mouse: Float On</t>
  </si>
  <si>
    <t xml:space="preserve"> Jason Mraz: The Remedy (I Won't Worry)</t>
  </si>
  <si>
    <t xml:space="preserve"> The Postal Service: Such Great Heights</t>
  </si>
  <si>
    <t xml:space="preserve"> U Beautiful Day</t>
  </si>
  <si>
    <t xml:space="preserve"> Yeah Yeah Yeahs: Maps</t>
  </si>
  <si>
    <t xml:space="preserve"> Feist: 4</t>
  </si>
  <si>
    <t xml:space="preserve"> Keane: Somewhere Only We Know</t>
  </si>
  <si>
    <t xml:space="preserve"> The Killers: Somebody Told Me</t>
  </si>
  <si>
    <t xml:space="preserve"> Kylie Minogue: I Can't Get You Out of My Head</t>
  </si>
  <si>
    <t xml:space="preserve"> Ok Go: Here It Goes Again</t>
  </si>
  <si>
    <t xml:space="preserve"> Katy Perry: I Kissed a Girl</t>
  </si>
  <si>
    <t xml:space="preserve"> Snow Patrol: Chocolate</t>
  </si>
  <si>
    <t xml:space="preserve"> Regina Spektor: Fidelity</t>
  </si>
  <si>
    <t xml:space="preserve"> Train: Drops of Jupiter (Tell Me)</t>
  </si>
  <si>
    <t xml:space="preserve"> KT Tunstall: Black Horse and the Cherry Tree</t>
  </si>
  <si>
    <t xml:space="preserve"> Kanye West: Jesus Walks</t>
  </si>
  <si>
    <t xml:space="preserve"> Lily Allen: Smile</t>
  </si>
  <si>
    <t xml:space="preserve"> Black Eyed Peas: Where Is the Love</t>
  </si>
  <si>
    <t xml:space="preserve"> Mary J Blige: Family Affair</t>
  </si>
  <si>
    <t xml:space="preserve"> Death Cab For Cutie: I Will Follow You Into the Dark</t>
  </si>
  <si>
    <t xml:space="preserve"> Eminem: Lose Yourself</t>
  </si>
  <si>
    <t xml:space="preserve"> Fountains of Wayne: Stacey's Mom</t>
  </si>
  <si>
    <t xml:space="preserve"> David Gray: Babylon</t>
  </si>
  <si>
    <t xml:space="preserve"> Green Day: Wake Me Up When September Ends</t>
  </si>
  <si>
    <t xml:space="preserve"> Guster: Careful</t>
  </si>
  <si>
    <t xml:space="preserve"> Jimmy Eat World: The Middle</t>
  </si>
  <si>
    <t xml:space="preserve"> Leona Lewis: Bleeding Love</t>
  </si>
  <si>
    <t xml:space="preserve"> Maroon  Makes Me Wonder</t>
  </si>
  <si>
    <t xml:space="preserve"> John Mayer: No Such Thing</t>
  </si>
  <si>
    <t xml:space="preserve"> MGMT: Electric Feel</t>
  </si>
  <si>
    <t xml:space="preserve"> Peter Bjorn and John: Young Folks</t>
  </si>
  <si>
    <t xml:space="preserve"> Gwen Stefani: Hollaback Girl</t>
  </si>
  <si>
    <t xml:space="preserve"> The Strokes: Last Nite</t>
  </si>
  <si>
    <t xml:space="preserve"> Glen Hansard &amp; Marketa Iglova: Falling Slowly</t>
  </si>
  <si>
    <t xml:space="preserve"> Justin Timberlake: SexyBack</t>
  </si>
  <si>
    <t xml:space="preserve"> Rufus Wainwright: Want</t>
  </si>
  <si>
    <t xml:space="preserve"> Amy Winehouse: Rehab</t>
  </si>
  <si>
    <t xml:space="preserve">  Cent: In Da Club</t>
  </si>
  <si>
    <t xml:space="preserve"> Ryan Adams: New York, New York</t>
  </si>
  <si>
    <t xml:space="preserve"> Fiona Apple: Extraordinary Machine</t>
  </si>
  <si>
    <t xml:space="preserve"> Arcade Fire: Wake Up</t>
  </si>
  <si>
    <t xml:space="preserve"> Natasha Bedingfield: Unwritten</t>
  </si>
  <si>
    <t xml:space="preserve"> Coldplay: Clocks</t>
  </si>
  <si>
    <t xml:space="preserve"> Dandy Warhols: We Used To Be Friends</t>
  </si>
  <si>
    <t xml:space="preserve"> Fall Out Boy: Thnks Fr Th Mmrs</t>
  </si>
  <si>
    <t xml:space="preserve"> Flaming Lips: Fight Test</t>
  </si>
  <si>
    <t xml:space="preserve"> Ben Folds: You Don't Know Me</t>
  </si>
  <si>
    <t xml:space="preserve"> Franz Ferdinand: Take Me Out</t>
  </si>
  <si>
    <t xml:space="preserve"> Frou Frou: Let Go</t>
  </si>
  <si>
    <t xml:space="preserve"> Jay-Z:  Problems</t>
  </si>
  <si>
    <t xml:space="preserve"> Jack Johnson: Flake</t>
  </si>
  <si>
    <t xml:space="preserve"> Junior Senior: Move Your Feet</t>
  </si>
  <si>
    <t xml:space="preserve"> Kings of Leon: Sex On Fire</t>
  </si>
  <si>
    <t xml:space="preserve"> Lady Gaga: Poker Face</t>
  </si>
  <si>
    <t xml:space="preserve"> LCD Soundsystem: Daft Punk Is Playing At My House</t>
  </si>
  <si>
    <t xml:space="preserve"> MIMS: This Is Why I'm Hot</t>
  </si>
  <si>
    <t xml:space="preserve"> Nada Surf: Always Love</t>
  </si>
  <si>
    <t xml:space="preserve"> Phoenix: Lisztomania</t>
  </si>
  <si>
    <t xml:space="preserve"> Rihanna feat Jay-Z: Umbrella</t>
  </si>
  <si>
    <t xml:space="preserve"> Rilo Kiley: Portions For Foxes</t>
  </si>
  <si>
    <t xml:space="preserve"> Andy Samberg's SNL Digital Shorts</t>
  </si>
  <si>
    <t xml:space="preserve"> The Shins: Caring Is Creepy</t>
  </si>
  <si>
    <t xml:space="preserve"> Britney Spears: Toxic</t>
  </si>
  <si>
    <t xml:space="preserve"> Spoon: I Turn My Camera On</t>
  </si>
  <si>
    <t xml:space="preserve"> Ting Tings: Shut Up and Let Me Go</t>
  </si>
  <si>
    <t xml:space="preserve"> Usher feat Ludacris &amp; L'il Jon: Yeah!</t>
  </si>
  <si>
    <t xml:space="preserve"> Vicious Vicious: Shake That Ass On the Dancefloor</t>
  </si>
  <si>
    <t xml:space="preserve"> White Stripes: Seven Nation Army</t>
  </si>
  <si>
    <t xml:space="preserve"> X-Press feat David Byrne: Lazy</t>
  </si>
  <si>
    <t xml:space="preserve"> "Weird Al" Yankovic: White 'N' Nerdy</t>
  </si>
  <si>
    <t xml:space="preserve"> Daniel Powter: Bad Day</t>
  </si>
  <si>
    <t xml:space="preserve"> The All-American Rejects: Gives You Hell</t>
  </si>
  <si>
    <t xml:space="preserve"> Aqualung: Brighter Than Sunshine</t>
  </si>
  <si>
    <t xml:space="preserve"> India Arie: Video</t>
  </si>
  <si>
    <t xml:space="preserve"> Matt Pond PA: Halloween</t>
  </si>
  <si>
    <t xml:space="preserve"> MIA: Paper Planes</t>
  </si>
  <si>
    <t xml:space="preserve"> My Morning Jacket: Golden</t>
  </si>
  <si>
    <t xml:space="preserve"> Bloc Party: Banquet</t>
  </si>
  <si>
    <t xml:space="preserve"> Loretta Lynn: Portland, Oregon</t>
  </si>
  <si>
    <t xml:space="preserve"> New Pornographers: The Bleeding Heart Show</t>
  </si>
  <si>
    <t xml:space="preserve"> Ray LaMontagne: You Are the Best Thing</t>
  </si>
  <si>
    <t xml:space="preserve"> Owl City: Fireflies</t>
  </si>
  <si>
    <t xml:space="preserve"> AR Rahman: Jai Ho</t>
  </si>
  <si>
    <t xml:space="preserve"> Santogold: LES Artistes</t>
  </si>
  <si>
    <t xml:space="preserve"> Scissor Sisters: Take Your Mama</t>
  </si>
  <si>
    <t xml:space="preserve"> Jill Scott: Golden</t>
  </si>
  <si>
    <t xml:space="preserve"> Shakira: Whenever, Wherever</t>
  </si>
  <si>
    <t xml:space="preserve"> Soulja Boy: Crank That (Soulja Boy)</t>
  </si>
  <si>
    <t xml:space="preserve"> Sufjan Stevens: The Man of Metropolis Steals Our Hearts</t>
  </si>
  <si>
    <t xml:space="preserve"> Yellowcard: Ocean Avenue</t>
  </si>
  <si>
    <t>n = 10</t>
  </si>
  <si>
    <t>Results:</t>
  </si>
  <si>
    <t>Actual:</t>
  </si>
  <si>
    <t>n = 20</t>
  </si>
  <si>
    <t>n = 30</t>
  </si>
  <si>
    <t>n = 40</t>
  </si>
  <si>
    <t>n = 50</t>
  </si>
  <si>
    <t>n = 60</t>
  </si>
  <si>
    <t>n = 70</t>
  </si>
  <si>
    <t>n = 80</t>
  </si>
  <si>
    <t>n = 90</t>
  </si>
  <si>
    <t>n = 100</t>
  </si>
  <si>
    <t xml:space="preserve">Other </t>
  </si>
  <si>
    <t>10-Fold Cross Validation(Sum of Macro-Averages / 10)</t>
  </si>
  <si>
    <t>Averages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</si>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</sst>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4" borderId="9" xfId="0" applyFont="1" applyFill="1" applyBorder="1"/>
    <xf numFmtId="0" fontId="0" fillId="0" borderId="1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27" sqref="E27"/>
    </sheetView>
  </sheetViews>
  <sheetFormatPr defaultRowHeight="15" x14ac:dyDescent="0.25"/>
  <cols>
    <col min="1" max="1" width="51.42578125" customWidth="1"/>
  </cols>
  <sheetData>
    <row r="1" spans="1:4" x14ac:dyDescent="0.25">
      <c r="A1" s="2" t="s">
        <v>12</v>
      </c>
      <c r="B1" s="2" t="s">
        <v>13</v>
      </c>
      <c r="C1" s="1"/>
      <c r="D1" s="1"/>
    </row>
    <row r="2" spans="1:4" x14ac:dyDescent="0.25">
      <c r="A2" s="7" t="s">
        <v>14</v>
      </c>
      <c r="B2" s="1" t="s">
        <v>9</v>
      </c>
    </row>
    <row r="3" spans="1:4" x14ac:dyDescent="0.25">
      <c r="A3" s="7" t="s">
        <v>15</v>
      </c>
      <c r="B3" s="1" t="s">
        <v>8</v>
      </c>
    </row>
    <row r="4" spans="1:4" x14ac:dyDescent="0.25">
      <c r="A4" s="7" t="s">
        <v>16</v>
      </c>
      <c r="B4" s="1" t="s">
        <v>9</v>
      </c>
    </row>
    <row r="5" spans="1:4" x14ac:dyDescent="0.25">
      <c r="A5" s="7" t="s">
        <v>17</v>
      </c>
      <c r="B5" s="1" t="s">
        <v>9</v>
      </c>
    </row>
    <row r="6" spans="1:4" x14ac:dyDescent="0.25">
      <c r="A6" s="7" t="s">
        <v>18</v>
      </c>
      <c r="B6" s="1" t="s">
        <v>7</v>
      </c>
    </row>
    <row r="7" spans="1:4" x14ac:dyDescent="0.25">
      <c r="A7" s="7" t="s">
        <v>19</v>
      </c>
      <c r="B7" s="1" t="s">
        <v>9</v>
      </c>
    </row>
    <row r="8" spans="1:4" x14ac:dyDescent="0.25">
      <c r="A8" s="7" t="s">
        <v>20</v>
      </c>
      <c r="B8" s="1" t="s">
        <v>9</v>
      </c>
    </row>
    <row r="9" spans="1:4" x14ac:dyDescent="0.25">
      <c r="A9" s="7" t="s">
        <v>21</v>
      </c>
      <c r="B9" s="1" t="s">
        <v>7</v>
      </c>
    </row>
    <row r="10" spans="1:4" x14ac:dyDescent="0.25">
      <c r="A10" s="7" t="s">
        <v>22</v>
      </c>
      <c r="B10" s="1" t="s">
        <v>11</v>
      </c>
    </row>
    <row r="11" spans="1:4" x14ac:dyDescent="0.25">
      <c r="A11" s="7" t="s">
        <v>23</v>
      </c>
      <c r="B11" s="1" t="s">
        <v>10</v>
      </c>
    </row>
    <row r="12" spans="1:4" x14ac:dyDescent="0.25">
      <c r="A12" s="7" t="s">
        <v>24</v>
      </c>
      <c r="B12" s="1" t="s">
        <v>8</v>
      </c>
    </row>
    <row r="13" spans="1:4" x14ac:dyDescent="0.25">
      <c r="A13" s="7" t="s">
        <v>25</v>
      </c>
      <c r="B13" s="1" t="s">
        <v>8</v>
      </c>
    </row>
    <row r="14" spans="1:4" x14ac:dyDescent="0.25">
      <c r="A14" s="7" t="s">
        <v>26</v>
      </c>
      <c r="B14" s="1" t="s">
        <v>8</v>
      </c>
    </row>
    <row r="15" spans="1:4" x14ac:dyDescent="0.25">
      <c r="A15" s="7" t="s">
        <v>27</v>
      </c>
      <c r="B15" s="1" t="s">
        <v>8</v>
      </c>
    </row>
    <row r="16" spans="1:4" x14ac:dyDescent="0.25">
      <c r="A16" s="7" t="s">
        <v>28</v>
      </c>
      <c r="B16" s="1" t="s">
        <v>8</v>
      </c>
    </row>
    <row r="17" spans="1:2" x14ac:dyDescent="0.25">
      <c r="A17" s="7" t="s">
        <v>29</v>
      </c>
      <c r="B17" s="1" t="s">
        <v>11</v>
      </c>
    </row>
    <row r="18" spans="1:2" x14ac:dyDescent="0.25">
      <c r="A18" s="7" t="s">
        <v>30</v>
      </c>
      <c r="B18" s="1" t="s">
        <v>11</v>
      </c>
    </row>
    <row r="19" spans="1:2" x14ac:dyDescent="0.25">
      <c r="A19" s="7" t="s">
        <v>31</v>
      </c>
      <c r="B19" s="1" t="s">
        <v>8</v>
      </c>
    </row>
    <row r="20" spans="1:2" x14ac:dyDescent="0.25">
      <c r="A20" s="7" t="s">
        <v>32</v>
      </c>
      <c r="B20" s="1" t="s">
        <v>7</v>
      </c>
    </row>
    <row r="21" spans="1:2" x14ac:dyDescent="0.25">
      <c r="A21" s="7" t="s">
        <v>33</v>
      </c>
      <c r="B21" s="1" t="s">
        <v>8</v>
      </c>
    </row>
    <row r="22" spans="1:2" x14ac:dyDescent="0.25">
      <c r="A22" s="7" t="s">
        <v>34</v>
      </c>
      <c r="B22" s="1" t="s">
        <v>7</v>
      </c>
    </row>
    <row r="23" spans="1:2" x14ac:dyDescent="0.25">
      <c r="A23" s="7" t="s">
        <v>35</v>
      </c>
      <c r="B23" s="1" t="s">
        <v>8</v>
      </c>
    </row>
    <row r="24" spans="1:2" x14ac:dyDescent="0.25">
      <c r="A24" s="7" t="s">
        <v>36</v>
      </c>
      <c r="B24" s="1" t="s">
        <v>8</v>
      </c>
    </row>
    <row r="25" spans="1:2" x14ac:dyDescent="0.25">
      <c r="A25" s="7" t="s">
        <v>37</v>
      </c>
      <c r="B25" s="1" t="s">
        <v>7</v>
      </c>
    </row>
    <row r="26" spans="1:2" x14ac:dyDescent="0.25">
      <c r="A26" s="7" t="s">
        <v>38</v>
      </c>
      <c r="B26" s="1" t="s">
        <v>7</v>
      </c>
    </row>
    <row r="27" spans="1:2" x14ac:dyDescent="0.25">
      <c r="A27" s="7" t="s">
        <v>39</v>
      </c>
      <c r="B27" s="1" t="s">
        <v>9</v>
      </c>
    </row>
    <row r="28" spans="1:2" x14ac:dyDescent="0.25">
      <c r="A28" s="7" t="s">
        <v>40</v>
      </c>
      <c r="B28" s="1" t="s">
        <v>7</v>
      </c>
    </row>
    <row r="29" spans="1:2" x14ac:dyDescent="0.25">
      <c r="A29" s="7" t="s">
        <v>41</v>
      </c>
      <c r="B29" s="1" t="s">
        <v>11</v>
      </c>
    </row>
    <row r="30" spans="1:2" x14ac:dyDescent="0.25">
      <c r="A30" s="7" t="s">
        <v>42</v>
      </c>
      <c r="B30" s="1" t="s">
        <v>10</v>
      </c>
    </row>
    <row r="31" spans="1:2" x14ac:dyDescent="0.25">
      <c r="A31" s="7" t="s">
        <v>43</v>
      </c>
      <c r="B31" s="1" t="s">
        <v>8</v>
      </c>
    </row>
    <row r="32" spans="1:2" x14ac:dyDescent="0.25">
      <c r="A32" s="7" t="s">
        <v>44</v>
      </c>
      <c r="B32" s="1" t="s">
        <v>9</v>
      </c>
    </row>
    <row r="33" spans="1:2" x14ac:dyDescent="0.25">
      <c r="A33" s="7" t="s">
        <v>45</v>
      </c>
      <c r="B33" s="1" t="s">
        <v>11</v>
      </c>
    </row>
    <row r="34" spans="1:2" x14ac:dyDescent="0.25">
      <c r="A34" s="7" t="s">
        <v>46</v>
      </c>
      <c r="B34" s="1" t="s">
        <v>11</v>
      </c>
    </row>
    <row r="35" spans="1:2" x14ac:dyDescent="0.25">
      <c r="A35" s="7" t="s">
        <v>47</v>
      </c>
      <c r="B35" s="1" t="s">
        <v>8</v>
      </c>
    </row>
    <row r="36" spans="1:2" x14ac:dyDescent="0.25">
      <c r="A36" s="7" t="s">
        <v>48</v>
      </c>
      <c r="B36" s="1" t="s">
        <v>8</v>
      </c>
    </row>
    <row r="37" spans="1:2" x14ac:dyDescent="0.25">
      <c r="A37" s="7" t="s">
        <v>49</v>
      </c>
      <c r="B37" s="1" t="s">
        <v>11</v>
      </c>
    </row>
    <row r="38" spans="1:2" x14ac:dyDescent="0.25">
      <c r="A38" s="7" t="s">
        <v>50</v>
      </c>
      <c r="B38" s="1" t="s">
        <v>7</v>
      </c>
    </row>
    <row r="39" spans="1:2" x14ac:dyDescent="0.25">
      <c r="A39" s="7" t="s">
        <v>51</v>
      </c>
      <c r="B39" s="1" t="s">
        <v>8</v>
      </c>
    </row>
    <row r="40" spans="1:2" x14ac:dyDescent="0.25">
      <c r="A40" s="7" t="s">
        <v>52</v>
      </c>
      <c r="B40" s="1" t="s">
        <v>11</v>
      </c>
    </row>
    <row r="41" spans="1:2" x14ac:dyDescent="0.25">
      <c r="A41" s="7" t="s">
        <v>53</v>
      </c>
      <c r="B41" s="1" t="s">
        <v>8</v>
      </c>
    </row>
    <row r="42" spans="1:2" x14ac:dyDescent="0.25">
      <c r="A42" s="7" t="s">
        <v>54</v>
      </c>
      <c r="B42" s="1" t="s">
        <v>8</v>
      </c>
    </row>
    <row r="43" spans="1:2" x14ac:dyDescent="0.25">
      <c r="A43" s="7" t="s">
        <v>55</v>
      </c>
      <c r="B43" s="1" t="s">
        <v>7</v>
      </c>
    </row>
    <row r="44" spans="1:2" x14ac:dyDescent="0.25">
      <c r="A44" s="7" t="s">
        <v>56</v>
      </c>
      <c r="B44" s="1" t="s">
        <v>8</v>
      </c>
    </row>
    <row r="45" spans="1:2" x14ac:dyDescent="0.25">
      <c r="A45" s="7" t="s">
        <v>57</v>
      </c>
      <c r="B45" s="1" t="s">
        <v>11</v>
      </c>
    </row>
    <row r="46" spans="1:2" x14ac:dyDescent="0.25">
      <c r="A46" s="7" t="s">
        <v>58</v>
      </c>
      <c r="B46" s="1" t="s">
        <v>10</v>
      </c>
    </row>
    <row r="47" spans="1:2" x14ac:dyDescent="0.25">
      <c r="A47" s="7" t="s">
        <v>59</v>
      </c>
      <c r="B47" s="1" t="s">
        <v>7</v>
      </c>
    </row>
    <row r="48" spans="1:2" x14ac:dyDescent="0.25">
      <c r="A48" s="7" t="s">
        <v>60</v>
      </c>
      <c r="B48" s="1" t="s">
        <v>10</v>
      </c>
    </row>
    <row r="49" spans="1:3" x14ac:dyDescent="0.25">
      <c r="A49" s="7" t="s">
        <v>61</v>
      </c>
      <c r="B49" s="1" t="s">
        <v>9</v>
      </c>
    </row>
    <row r="50" spans="1:3" x14ac:dyDescent="0.25">
      <c r="A50" s="7" t="s">
        <v>62</v>
      </c>
      <c r="B50" s="1" t="s">
        <v>8</v>
      </c>
    </row>
    <row r="51" spans="1:3" x14ac:dyDescent="0.25">
      <c r="A51" s="7" t="s">
        <v>63</v>
      </c>
      <c r="B51" s="1" t="s">
        <v>11</v>
      </c>
    </row>
    <row r="52" spans="1:3" x14ac:dyDescent="0.25">
      <c r="A52" s="7" t="s">
        <v>64</v>
      </c>
      <c r="B52" s="1" t="s">
        <v>8</v>
      </c>
      <c r="C52" s="1" t="s">
        <v>9</v>
      </c>
    </row>
    <row r="53" spans="1:3" x14ac:dyDescent="0.25">
      <c r="A53" s="7" t="s">
        <v>65</v>
      </c>
      <c r="B53" s="1" t="s">
        <v>11</v>
      </c>
      <c r="C53" s="4" t="s">
        <v>11</v>
      </c>
    </row>
    <row r="54" spans="1:3" x14ac:dyDescent="0.25">
      <c r="A54" s="7" t="s">
        <v>66</v>
      </c>
      <c r="B54" s="1" t="s">
        <v>8</v>
      </c>
      <c r="C54" s="4" t="s">
        <v>8</v>
      </c>
    </row>
    <row r="55" spans="1:3" x14ac:dyDescent="0.25">
      <c r="A55" s="7" t="s">
        <v>67</v>
      </c>
      <c r="B55" s="1" t="s">
        <v>11</v>
      </c>
      <c r="C55" s="4" t="s">
        <v>11</v>
      </c>
    </row>
    <row r="56" spans="1:3" x14ac:dyDescent="0.25">
      <c r="A56" s="7" t="s">
        <v>68</v>
      </c>
      <c r="B56" s="1" t="s">
        <v>8</v>
      </c>
      <c r="C56" s="1" t="s">
        <v>11</v>
      </c>
    </row>
    <row r="57" spans="1:3" x14ac:dyDescent="0.25">
      <c r="A57" s="7" t="s">
        <v>69</v>
      </c>
      <c r="B57" s="1" t="s">
        <v>8</v>
      </c>
      <c r="C57" s="4" t="s">
        <v>8</v>
      </c>
    </row>
    <row r="58" spans="1:3" x14ac:dyDescent="0.25">
      <c r="A58" s="7" t="s">
        <v>70</v>
      </c>
      <c r="B58" s="1" t="s">
        <v>8</v>
      </c>
      <c r="C58" s="4" t="s">
        <v>8</v>
      </c>
    </row>
    <row r="59" spans="1:3" x14ac:dyDescent="0.25">
      <c r="A59" s="7" t="s">
        <v>71</v>
      </c>
      <c r="B59" s="1" t="s">
        <v>8</v>
      </c>
      <c r="C59" s="4" t="s">
        <v>8</v>
      </c>
    </row>
    <row r="60" spans="1:3" x14ac:dyDescent="0.25">
      <c r="A60" s="7" t="s">
        <v>72</v>
      </c>
      <c r="B60" s="1" t="s">
        <v>11</v>
      </c>
      <c r="C60" s="1" t="s">
        <v>10</v>
      </c>
    </row>
    <row r="61" spans="1:3" x14ac:dyDescent="0.25">
      <c r="A61" s="7" t="s">
        <v>73</v>
      </c>
      <c r="B61" s="1" t="s">
        <v>9</v>
      </c>
      <c r="C61" s="1" t="s">
        <v>7</v>
      </c>
    </row>
    <row r="62" spans="1:3" x14ac:dyDescent="0.25">
      <c r="A62" s="7" t="s">
        <v>74</v>
      </c>
      <c r="B62" s="1" t="s">
        <v>11</v>
      </c>
      <c r="C62" s="1" t="s">
        <v>7</v>
      </c>
    </row>
    <row r="63" spans="1:3" x14ac:dyDescent="0.25">
      <c r="A63" s="7" t="s">
        <v>75</v>
      </c>
      <c r="B63" s="1" t="s">
        <v>8</v>
      </c>
      <c r="C63" s="1" t="s">
        <v>9</v>
      </c>
    </row>
    <row r="64" spans="1:3" x14ac:dyDescent="0.25">
      <c r="A64" s="7" t="s">
        <v>76</v>
      </c>
      <c r="B64" s="1" t="s">
        <v>8</v>
      </c>
      <c r="C64" s="1" t="s">
        <v>7</v>
      </c>
    </row>
    <row r="65" spans="1:3" x14ac:dyDescent="0.25">
      <c r="A65" s="7" t="s">
        <v>77</v>
      </c>
      <c r="B65" s="1" t="s">
        <v>7</v>
      </c>
      <c r="C65" s="1" t="s">
        <v>8</v>
      </c>
    </row>
    <row r="66" spans="1:3" x14ac:dyDescent="0.25">
      <c r="A66" s="7" t="s">
        <v>78</v>
      </c>
      <c r="B66" s="1" t="s">
        <v>7</v>
      </c>
      <c r="C66" s="1" t="s">
        <v>8</v>
      </c>
    </row>
    <row r="67" spans="1:3" x14ac:dyDescent="0.25">
      <c r="A67" s="7" t="s">
        <v>79</v>
      </c>
      <c r="B67" s="1" t="s">
        <v>9</v>
      </c>
      <c r="C67" s="1" t="s">
        <v>8</v>
      </c>
    </row>
    <row r="68" spans="1:3" x14ac:dyDescent="0.25">
      <c r="A68" s="7" t="s">
        <v>80</v>
      </c>
      <c r="B68" s="1" t="s">
        <v>7</v>
      </c>
      <c r="C68" s="1" t="s">
        <v>8</v>
      </c>
    </row>
    <row r="69" spans="1:3" x14ac:dyDescent="0.25">
      <c r="A69" s="7" t="s">
        <v>81</v>
      </c>
      <c r="B69" s="1" t="s">
        <v>11</v>
      </c>
      <c r="C69" s="1" t="s">
        <v>7</v>
      </c>
    </row>
    <row r="70" spans="1:3" x14ac:dyDescent="0.25">
      <c r="A70" s="7" t="s">
        <v>82</v>
      </c>
      <c r="B70" s="1" t="s">
        <v>9</v>
      </c>
      <c r="C70" s="4" t="s">
        <v>9</v>
      </c>
    </row>
    <row r="71" spans="1:3" x14ac:dyDescent="0.25">
      <c r="A71" s="7" t="s">
        <v>83</v>
      </c>
      <c r="B71" s="1" t="s">
        <v>8</v>
      </c>
      <c r="C71" s="4" t="s">
        <v>8</v>
      </c>
    </row>
    <row r="72" spans="1:3" x14ac:dyDescent="0.25">
      <c r="A72" s="7" t="s">
        <v>84</v>
      </c>
      <c r="B72" s="1" t="s">
        <v>8</v>
      </c>
      <c r="C72" s="1" t="s">
        <v>9</v>
      </c>
    </row>
    <row r="73" spans="1:3" x14ac:dyDescent="0.25">
      <c r="A73" s="7" t="s">
        <v>85</v>
      </c>
      <c r="B73" s="1" t="s">
        <v>8</v>
      </c>
      <c r="C73" s="4" t="s">
        <v>8</v>
      </c>
    </row>
    <row r="74" spans="1:3" x14ac:dyDescent="0.25">
      <c r="A74" s="7" t="s">
        <v>86</v>
      </c>
      <c r="B74" s="1" t="s">
        <v>7</v>
      </c>
      <c r="C74" s="1" t="s">
        <v>8</v>
      </c>
    </row>
    <row r="75" spans="1:3" x14ac:dyDescent="0.25">
      <c r="A75" s="7" t="s">
        <v>87</v>
      </c>
      <c r="B75" s="1" t="s">
        <v>11</v>
      </c>
      <c r="C75" s="1" t="s">
        <v>9</v>
      </c>
    </row>
    <row r="76" spans="1:3" x14ac:dyDescent="0.25">
      <c r="A76" s="7" t="s">
        <v>88</v>
      </c>
      <c r="B76" s="1" t="s">
        <v>8</v>
      </c>
      <c r="C76" s="4" t="s">
        <v>8</v>
      </c>
    </row>
    <row r="77" spans="1:3" x14ac:dyDescent="0.25">
      <c r="A77" s="7" t="s">
        <v>89</v>
      </c>
      <c r="B77" s="1" t="s">
        <v>9</v>
      </c>
      <c r="C77" s="1" t="s">
        <v>8</v>
      </c>
    </row>
    <row r="78" spans="1:3" x14ac:dyDescent="0.25">
      <c r="A78" s="7" t="s">
        <v>90</v>
      </c>
      <c r="B78" s="1" t="s">
        <v>7</v>
      </c>
      <c r="C78" s="1" t="s">
        <v>8</v>
      </c>
    </row>
    <row r="79" spans="1:3" x14ac:dyDescent="0.25">
      <c r="A79" s="7" t="s">
        <v>91</v>
      </c>
      <c r="B79" s="1" t="s">
        <v>8</v>
      </c>
      <c r="C79" s="4" t="s">
        <v>8</v>
      </c>
    </row>
    <row r="80" spans="1:3" x14ac:dyDescent="0.25">
      <c r="A80" s="7" t="s">
        <v>92</v>
      </c>
      <c r="B80" s="1" t="s">
        <v>11</v>
      </c>
      <c r="C80" s="1" t="s">
        <v>9</v>
      </c>
    </row>
    <row r="81" spans="1:4" x14ac:dyDescent="0.25">
      <c r="A81" s="7" t="s">
        <v>93</v>
      </c>
      <c r="B81" s="1" t="s">
        <v>9</v>
      </c>
      <c r="C81" s="1" t="s">
        <v>8</v>
      </c>
    </row>
    <row r="82" spans="1:4" x14ac:dyDescent="0.25">
      <c r="A82" s="7" t="s">
        <v>94</v>
      </c>
      <c r="B82" s="1" t="s">
        <v>8</v>
      </c>
      <c r="C82" s="4" t="s">
        <v>8</v>
      </c>
    </row>
    <row r="83" spans="1:4" x14ac:dyDescent="0.25">
      <c r="A83" s="7" t="s">
        <v>95</v>
      </c>
      <c r="B83" s="1" t="s">
        <v>11</v>
      </c>
      <c r="C83" s="1" t="s">
        <v>8</v>
      </c>
    </row>
    <row r="84" spans="1:4" x14ac:dyDescent="0.25">
      <c r="A84" s="7" t="s">
        <v>96</v>
      </c>
      <c r="B84" s="1" t="s">
        <v>7</v>
      </c>
      <c r="C84" s="1" t="s">
        <v>8</v>
      </c>
    </row>
    <row r="85" spans="1:4" x14ac:dyDescent="0.25">
      <c r="A85" s="7" t="s">
        <v>97</v>
      </c>
      <c r="B85" s="1" t="s">
        <v>10</v>
      </c>
      <c r="C85" s="1" t="s">
        <v>8</v>
      </c>
    </row>
    <row r="86" spans="1:4" x14ac:dyDescent="0.25">
      <c r="A86" s="7" t="s">
        <v>98</v>
      </c>
      <c r="B86" s="1" t="s">
        <v>8</v>
      </c>
      <c r="C86" s="1" t="s">
        <v>11</v>
      </c>
    </row>
    <row r="87" spans="1:4" x14ac:dyDescent="0.25">
      <c r="A87" s="7" t="s">
        <v>99</v>
      </c>
      <c r="B87" s="1" t="s">
        <v>9</v>
      </c>
      <c r="C87" s="1" t="s">
        <v>11</v>
      </c>
    </row>
    <row r="88" spans="1:4" x14ac:dyDescent="0.25">
      <c r="A88" s="7" t="s">
        <v>100</v>
      </c>
      <c r="B88" s="1" t="s">
        <v>8</v>
      </c>
      <c r="C88" s="4" t="s">
        <v>8</v>
      </c>
    </row>
    <row r="89" spans="1:4" x14ac:dyDescent="0.25">
      <c r="A89" s="7" t="s">
        <v>101</v>
      </c>
      <c r="B89" s="1" t="s">
        <v>8</v>
      </c>
      <c r="C89" s="4" t="s">
        <v>8</v>
      </c>
    </row>
    <row r="90" spans="1:4" x14ac:dyDescent="0.25">
      <c r="A90" s="7" t="s">
        <v>102</v>
      </c>
      <c r="B90" s="1" t="s">
        <v>11</v>
      </c>
      <c r="C90" s="1" t="s">
        <v>8</v>
      </c>
    </row>
    <row r="91" spans="1:4" x14ac:dyDescent="0.25">
      <c r="A91" s="7" t="s">
        <v>103</v>
      </c>
      <c r="B91" s="1" t="s">
        <v>8</v>
      </c>
      <c r="C91" s="4" t="s">
        <v>8</v>
      </c>
      <c r="D91" s="5"/>
    </row>
    <row r="92" spans="1:4" x14ac:dyDescent="0.25">
      <c r="A92" s="7" t="s">
        <v>104</v>
      </c>
      <c r="B92" s="1" t="s">
        <v>11</v>
      </c>
      <c r="C92" s="4" t="s">
        <v>11</v>
      </c>
      <c r="D92" s="4" t="s">
        <v>11</v>
      </c>
    </row>
    <row r="93" spans="1:4" x14ac:dyDescent="0.25">
      <c r="A93" s="7" t="s">
        <v>105</v>
      </c>
      <c r="B93" s="1" t="s">
        <v>7</v>
      </c>
      <c r="C93" s="6" t="s">
        <v>8</v>
      </c>
      <c r="D93" s="1" t="s">
        <v>8</v>
      </c>
    </row>
    <row r="94" spans="1:4" x14ac:dyDescent="0.25">
      <c r="A94" s="7" t="s">
        <v>106</v>
      </c>
      <c r="B94" s="1" t="s">
        <v>7</v>
      </c>
      <c r="C94" s="1" t="s">
        <v>8</v>
      </c>
      <c r="D94" s="1" t="s">
        <v>9</v>
      </c>
    </row>
    <row r="95" spans="1:4" x14ac:dyDescent="0.25">
      <c r="A95" s="7" t="s">
        <v>107</v>
      </c>
      <c r="B95" s="1" t="s">
        <v>8</v>
      </c>
      <c r="C95" s="4" t="s">
        <v>8</v>
      </c>
      <c r="D95" s="4" t="s">
        <v>8</v>
      </c>
    </row>
    <row r="96" spans="1:4" x14ac:dyDescent="0.25">
      <c r="A96" s="7" t="s">
        <v>108</v>
      </c>
      <c r="B96" s="1" t="s">
        <v>7</v>
      </c>
      <c r="C96" s="1" t="s">
        <v>8</v>
      </c>
      <c r="D96" s="1" t="s">
        <v>8</v>
      </c>
    </row>
    <row r="97" spans="1:4" x14ac:dyDescent="0.25">
      <c r="A97" s="7" t="s">
        <v>109</v>
      </c>
      <c r="B97" s="1" t="s">
        <v>10</v>
      </c>
      <c r="C97" s="1" t="s">
        <v>8</v>
      </c>
      <c r="D97" s="1" t="s">
        <v>8</v>
      </c>
    </row>
    <row r="98" spans="1:4" x14ac:dyDescent="0.25">
      <c r="A98" s="7" t="s">
        <v>110</v>
      </c>
      <c r="B98" s="1" t="s">
        <v>11</v>
      </c>
      <c r="C98" s="1" t="s">
        <v>9</v>
      </c>
      <c r="D98" s="1" t="s">
        <v>8</v>
      </c>
    </row>
    <row r="99" spans="1:4" x14ac:dyDescent="0.25">
      <c r="A99" s="7" t="s">
        <v>111</v>
      </c>
      <c r="B99" s="1" t="s">
        <v>9</v>
      </c>
      <c r="C99" s="1" t="s">
        <v>8</v>
      </c>
      <c r="D99" s="1" t="s">
        <v>8</v>
      </c>
    </row>
    <row r="100" spans="1:4" x14ac:dyDescent="0.25">
      <c r="A100" s="7" t="s">
        <v>112</v>
      </c>
      <c r="B100" s="1" t="s">
        <v>8</v>
      </c>
      <c r="C100" s="4" t="s">
        <v>8</v>
      </c>
      <c r="D100" s="4" t="s">
        <v>8</v>
      </c>
    </row>
    <row r="101" spans="1:4" x14ac:dyDescent="0.25">
      <c r="A101" s="7" t="s">
        <v>113</v>
      </c>
      <c r="B101" s="1" t="s">
        <v>7</v>
      </c>
      <c r="C101" s="1" t="s">
        <v>8</v>
      </c>
      <c r="D101" s="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7" sqref="E7:G7"/>
    </sheetView>
  </sheetViews>
  <sheetFormatPr defaultRowHeight="15" x14ac:dyDescent="0.25"/>
  <cols>
    <col min="1" max="1" width="12.140625" customWidth="1"/>
    <col min="7" max="7" width="10.85546875" customWidth="1"/>
    <col min="8" max="8" width="15.85546875" customWidth="1"/>
  </cols>
  <sheetData>
    <row r="1" spans="1:9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"/>
      <c r="I1" s="1"/>
    </row>
    <row r="2" spans="1:9" x14ac:dyDescent="0.25">
      <c r="A2" s="33" t="s">
        <v>7</v>
      </c>
      <c r="B2" s="34">
        <v>0</v>
      </c>
      <c r="C2" s="34">
        <v>4</v>
      </c>
      <c r="D2" s="34">
        <v>10</v>
      </c>
      <c r="E2" s="34">
        <f>IF(B2=0,0,B2/(B2+C2))</f>
        <v>0</v>
      </c>
      <c r="F2" s="34">
        <f>IF(B2=0,0,B2/(B2+D2))</f>
        <v>0</v>
      </c>
      <c r="G2" s="34">
        <f>IF(OR(E2=0,F2=0),0,(2*E2*F2)/(E2+F2))</f>
        <v>0</v>
      </c>
      <c r="H2" s="1"/>
    </row>
    <row r="3" spans="1:9" x14ac:dyDescent="0.25">
      <c r="A3" s="33" t="s">
        <v>8</v>
      </c>
      <c r="B3" s="34">
        <v>15</v>
      </c>
      <c r="C3" s="34">
        <v>16</v>
      </c>
      <c r="D3" s="34">
        <v>6</v>
      </c>
      <c r="E3" s="34">
        <f>IF(B3=0,0,B3/(B3+C3))</f>
        <v>0.4838709677419355</v>
      </c>
      <c r="F3" s="34">
        <f>IF(B3=0,0,B3/(B3+D3))</f>
        <v>0.7142857142857143</v>
      </c>
      <c r="G3" s="34">
        <f>IF(OR(E3=0,F3=0),0,(2*E3*F3)/(E3+F3))</f>
        <v>0.57692307692307687</v>
      </c>
      <c r="H3" s="1"/>
    </row>
    <row r="4" spans="1:9" x14ac:dyDescent="0.25">
      <c r="A4" s="33" t="s">
        <v>9</v>
      </c>
      <c r="B4" s="34">
        <v>1</v>
      </c>
      <c r="C4" s="34">
        <v>6</v>
      </c>
      <c r="D4" s="34">
        <v>6</v>
      </c>
      <c r="E4" s="34">
        <f>IF(B4=0,0,B4/(B4+C4))</f>
        <v>0.14285714285714285</v>
      </c>
      <c r="F4" s="34">
        <f>IF(B4=0,0,B4/(B4+D4))</f>
        <v>0.14285714285714285</v>
      </c>
      <c r="G4" s="34">
        <f>IF(OR(E4=0,F4=0),0,(2*E4*F4)/(E4+F4))</f>
        <v>0.14285714285714285</v>
      </c>
      <c r="H4" s="1"/>
    </row>
    <row r="5" spans="1:9" x14ac:dyDescent="0.25">
      <c r="A5" s="33" t="s">
        <v>10</v>
      </c>
      <c r="B5" s="34">
        <v>1</v>
      </c>
      <c r="C5" s="34">
        <v>1</v>
      </c>
      <c r="D5" s="34">
        <v>2</v>
      </c>
      <c r="E5" s="34">
        <f>IF(B5=0,0,B5/(B5+C5))</f>
        <v>0.5</v>
      </c>
      <c r="F5" s="34">
        <f>IF(B5=0,0,B5/(B5+D5))</f>
        <v>0.33333333333333331</v>
      </c>
      <c r="G5" s="34">
        <f>IF(OR(E5=0,F5=0),0,(2*E5*F5)/(E5+F5))</f>
        <v>0.4</v>
      </c>
      <c r="H5" s="1"/>
    </row>
    <row r="6" spans="1:9" x14ac:dyDescent="0.25">
      <c r="A6" s="33" t="s">
        <v>11</v>
      </c>
      <c r="B6" s="34">
        <v>3</v>
      </c>
      <c r="C6" s="34">
        <v>3</v>
      </c>
      <c r="D6" s="34">
        <v>6</v>
      </c>
      <c r="E6" s="34">
        <f>IF(B6=0,0,B6/(B6+C6))</f>
        <v>0.5</v>
      </c>
      <c r="F6" s="34">
        <f>IF(B6=0,0,B6/(B6+D6))</f>
        <v>0.33333333333333331</v>
      </c>
      <c r="G6" s="34">
        <f>IF(OR(E6=0,F6=0),0,(2*E6*F6)/(E6+F6))</f>
        <v>0.4</v>
      </c>
      <c r="H6" s="1"/>
    </row>
    <row r="7" spans="1:9" x14ac:dyDescent="0.25">
      <c r="A7" s="30" t="s">
        <v>128</v>
      </c>
      <c r="B7" s="30"/>
      <c r="C7" s="30"/>
      <c r="D7" s="30"/>
      <c r="E7" s="31">
        <f>AVERAGE(E2:E6)</f>
        <v>0.32534562211981566</v>
      </c>
      <c r="F7" s="31">
        <f>AVERAGE(F2:F6)</f>
        <v>0.30476190476190473</v>
      </c>
      <c r="G7" s="31">
        <f>AVERAGE(G2:G6)</f>
        <v>0.30395604395604392</v>
      </c>
      <c r="H7" s="1"/>
    </row>
  </sheetData>
  <mergeCells count="1"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:G7"/>
    </sheetView>
  </sheetViews>
  <sheetFormatPr defaultRowHeight="15" x14ac:dyDescent="0.25"/>
  <cols>
    <col min="1" max="1" width="11.28515625" customWidth="1"/>
    <col min="7" max="7" width="11.5703125" customWidth="1"/>
    <col min="8" max="8" width="15.85546875" customWidth="1"/>
  </cols>
  <sheetData>
    <row r="1" spans="1:8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"/>
    </row>
    <row r="2" spans="1:8" x14ac:dyDescent="0.25">
      <c r="A2" s="33" t="s">
        <v>7</v>
      </c>
      <c r="B2" s="34">
        <v>0</v>
      </c>
      <c r="C2" s="36">
        <v>0</v>
      </c>
      <c r="D2" s="36">
        <v>4</v>
      </c>
      <c r="E2" s="36">
        <f>IF(B2=0,0,B2/(B2+C2))</f>
        <v>0</v>
      </c>
      <c r="F2" s="36">
        <f>IF(B2=0,0,B2/(B2+D2))</f>
        <v>0</v>
      </c>
      <c r="G2" s="36">
        <f>IF(OR(E2=0,F2=0),0,(2*E2*F2)/(E2+F2))</f>
        <v>0</v>
      </c>
    </row>
    <row r="3" spans="1:8" x14ac:dyDescent="0.25">
      <c r="A3" s="33" t="s">
        <v>8</v>
      </c>
      <c r="B3" s="34">
        <v>2</v>
      </c>
      <c r="C3" s="36">
        <v>6</v>
      </c>
      <c r="D3" s="36">
        <v>0</v>
      </c>
      <c r="E3" s="36">
        <f t="shared" ref="E3:E6" si="0">IF(B3=0,0,B3/(B3+C3))</f>
        <v>0.25</v>
      </c>
      <c r="F3" s="36">
        <f t="shared" ref="F3:F6" si="1">IF(B3=0,0,B3/(B3+D3))</f>
        <v>1</v>
      </c>
      <c r="G3" s="36">
        <f t="shared" ref="G3:G6" si="2">IF(OR(E3=0,F3=0),0,(2*E3*F3)/(E3+F3))</f>
        <v>0.4</v>
      </c>
    </row>
    <row r="4" spans="1:8" x14ac:dyDescent="0.25">
      <c r="A4" s="33" t="s">
        <v>9</v>
      </c>
      <c r="B4" s="34">
        <v>0</v>
      </c>
      <c r="C4" s="36">
        <v>1</v>
      </c>
      <c r="D4" s="36">
        <v>1</v>
      </c>
      <c r="E4" s="36">
        <f t="shared" si="0"/>
        <v>0</v>
      </c>
      <c r="F4" s="36">
        <f t="shared" si="1"/>
        <v>0</v>
      </c>
      <c r="G4" s="36">
        <f t="shared" si="2"/>
        <v>0</v>
      </c>
    </row>
    <row r="5" spans="1:8" x14ac:dyDescent="0.25">
      <c r="A5" s="33" t="s">
        <v>10</v>
      </c>
      <c r="B5" s="34">
        <v>0</v>
      </c>
      <c r="C5" s="36">
        <v>0</v>
      </c>
      <c r="D5" s="36">
        <v>1</v>
      </c>
      <c r="E5" s="36">
        <f t="shared" si="0"/>
        <v>0</v>
      </c>
      <c r="F5" s="36">
        <f t="shared" si="1"/>
        <v>0</v>
      </c>
      <c r="G5" s="36">
        <f t="shared" si="2"/>
        <v>0</v>
      </c>
    </row>
    <row r="6" spans="1:8" x14ac:dyDescent="0.25">
      <c r="A6" s="33" t="s">
        <v>11</v>
      </c>
      <c r="B6" s="34">
        <v>1</v>
      </c>
      <c r="C6" s="36">
        <v>0</v>
      </c>
      <c r="D6" s="36">
        <v>1</v>
      </c>
      <c r="E6" s="36">
        <f t="shared" si="0"/>
        <v>1</v>
      </c>
      <c r="F6" s="36">
        <f t="shared" si="1"/>
        <v>0.5</v>
      </c>
      <c r="G6" s="36">
        <f t="shared" si="2"/>
        <v>0.66666666666666663</v>
      </c>
    </row>
    <row r="7" spans="1:8" x14ac:dyDescent="0.25">
      <c r="A7" s="35" t="s">
        <v>129</v>
      </c>
      <c r="B7" s="35"/>
      <c r="C7" s="35"/>
      <c r="D7" s="35"/>
      <c r="E7" s="31">
        <f>AVERAGE(E2:E6)</f>
        <v>0.25</v>
      </c>
      <c r="F7" s="31">
        <f>AVERAGE(F2:F6)</f>
        <v>0.3</v>
      </c>
      <c r="G7" s="31">
        <f>AVERAGE(G2:G6)</f>
        <v>0.21333333333333332</v>
      </c>
    </row>
  </sheetData>
  <mergeCells count="1">
    <mergeCell ref="A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topLeftCell="A94" workbookViewId="0">
      <selection activeCell="G133" sqref="G133"/>
    </sheetView>
  </sheetViews>
  <sheetFormatPr defaultRowHeight="15" x14ac:dyDescent="0.25"/>
  <cols>
    <col min="1" max="1" width="10.28515625" customWidth="1"/>
    <col min="7" max="7" width="10.85546875" customWidth="1"/>
    <col min="8" max="8" width="17.42578125" customWidth="1"/>
    <col min="10" max="10" width="9.140625" style="1" customWidth="1"/>
    <col min="11" max="11" width="9.140625" style="1"/>
    <col min="13" max="13" width="59" customWidth="1"/>
  </cols>
  <sheetData>
    <row r="1" spans="1:13" x14ac:dyDescent="0.25">
      <c r="A1" s="28" t="s">
        <v>114</v>
      </c>
      <c r="B1" s="29"/>
      <c r="C1" s="29"/>
      <c r="D1" s="29"/>
      <c r="E1" s="29"/>
      <c r="F1" s="29"/>
      <c r="G1" s="29"/>
      <c r="H1" s="29"/>
      <c r="I1" s="8"/>
      <c r="J1" s="9" t="s">
        <v>115</v>
      </c>
      <c r="K1" s="10" t="s">
        <v>116</v>
      </c>
      <c r="M1" s="26" t="s">
        <v>127</v>
      </c>
    </row>
    <row r="2" spans="1:13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11"/>
      <c r="I2" s="12"/>
      <c r="J2" s="13" t="s">
        <v>8</v>
      </c>
      <c r="K2" s="14" t="s">
        <v>9</v>
      </c>
      <c r="M2" s="27">
        <f>SUM(H3+H17+H31+H45+H59+H73+H87+H101+H115+H129)/10</f>
        <v>0</v>
      </c>
    </row>
    <row r="3" spans="1:13" x14ac:dyDescent="0.25">
      <c r="A3" s="33" t="s">
        <v>7</v>
      </c>
      <c r="B3" s="34">
        <v>0</v>
      </c>
      <c r="C3" s="36">
        <v>0</v>
      </c>
      <c r="D3" s="36">
        <v>2</v>
      </c>
      <c r="E3" s="36">
        <f>IF(B3=0,0,B3/(B3+C3))</f>
        <v>0</v>
      </c>
      <c r="F3" s="36">
        <f>IF(B3=0,0,B3/(B3+D3))</f>
        <v>0</v>
      </c>
      <c r="G3" s="36">
        <f>IF(OR(E3=0,F3=0),0,(2*E3*F3)/(E3+F3))</f>
        <v>0</v>
      </c>
      <c r="H3" s="12"/>
      <c r="I3" s="12"/>
      <c r="J3" s="16" t="s">
        <v>8</v>
      </c>
      <c r="K3" s="17" t="s">
        <v>8</v>
      </c>
    </row>
    <row r="4" spans="1:13" x14ac:dyDescent="0.25">
      <c r="A4" s="33" t="s">
        <v>8</v>
      </c>
      <c r="B4" s="34">
        <v>1</v>
      </c>
      <c r="C4" s="36">
        <v>6</v>
      </c>
      <c r="D4" s="36">
        <v>0</v>
      </c>
      <c r="E4" s="36">
        <f t="shared" ref="E4:E7" si="0">IF(B4=0,0,B4/(B4+C4))</f>
        <v>0.14285714285714285</v>
      </c>
      <c r="F4" s="36">
        <f t="shared" ref="F4:F7" si="1">IF(B4=0,0,B4/(B4+D4))</f>
        <v>1</v>
      </c>
      <c r="G4" s="36">
        <f t="shared" ref="G4:G7" si="2">IF(OR(E4=0,F4=0),0,(2*E4*F4)/(E4+F4))</f>
        <v>0.25</v>
      </c>
      <c r="H4" s="12"/>
      <c r="I4" s="12"/>
      <c r="J4" s="13" t="s">
        <v>11</v>
      </c>
      <c r="K4" s="14" t="s">
        <v>9</v>
      </c>
    </row>
    <row r="5" spans="1:13" x14ac:dyDescent="0.25">
      <c r="A5" s="33" t="s">
        <v>9</v>
      </c>
      <c r="B5" s="34">
        <v>2</v>
      </c>
      <c r="C5" s="36">
        <v>0</v>
      </c>
      <c r="D5" s="36">
        <v>3</v>
      </c>
      <c r="E5" s="36">
        <f t="shared" si="0"/>
        <v>1</v>
      </c>
      <c r="F5" s="36">
        <f t="shared" si="1"/>
        <v>0.4</v>
      </c>
      <c r="G5" s="36">
        <f t="shared" si="2"/>
        <v>0.57142857142857151</v>
      </c>
      <c r="H5" s="12"/>
      <c r="I5" s="12"/>
      <c r="J5" s="13" t="s">
        <v>8</v>
      </c>
      <c r="K5" s="14" t="s">
        <v>9</v>
      </c>
    </row>
    <row r="6" spans="1:13" x14ac:dyDescent="0.25">
      <c r="A6" s="33" t="s">
        <v>10</v>
      </c>
      <c r="B6" s="34">
        <v>0</v>
      </c>
      <c r="C6" s="36">
        <v>0</v>
      </c>
      <c r="D6" s="36">
        <v>1</v>
      </c>
      <c r="E6" s="36">
        <f t="shared" si="0"/>
        <v>0</v>
      </c>
      <c r="F6" s="36">
        <f t="shared" si="1"/>
        <v>0</v>
      </c>
      <c r="G6" s="36">
        <f t="shared" si="2"/>
        <v>0</v>
      </c>
      <c r="H6" s="12"/>
      <c r="I6" s="12"/>
      <c r="J6" s="13" t="s">
        <v>8</v>
      </c>
      <c r="K6" s="14" t="s">
        <v>7</v>
      </c>
    </row>
    <row r="7" spans="1:13" x14ac:dyDescent="0.25">
      <c r="A7" s="33" t="s">
        <v>11</v>
      </c>
      <c r="B7" s="34">
        <v>0</v>
      </c>
      <c r="C7" s="36">
        <v>1</v>
      </c>
      <c r="D7" s="36">
        <v>1</v>
      </c>
      <c r="E7" s="36">
        <f t="shared" si="0"/>
        <v>0</v>
      </c>
      <c r="F7" s="36">
        <f t="shared" si="1"/>
        <v>0</v>
      </c>
      <c r="G7" s="36">
        <f t="shared" si="2"/>
        <v>0</v>
      </c>
      <c r="H7" s="12"/>
      <c r="I7" s="12"/>
      <c r="J7" s="16" t="s">
        <v>9</v>
      </c>
      <c r="K7" s="17" t="s">
        <v>9</v>
      </c>
    </row>
    <row r="8" spans="1:13" x14ac:dyDescent="0.25">
      <c r="A8" s="35" t="s">
        <v>129</v>
      </c>
      <c r="B8" s="35"/>
      <c r="C8" s="35"/>
      <c r="D8" s="35"/>
      <c r="E8" s="31">
        <f>AVERAGE(E3:E7)</f>
        <v>0.22857142857142856</v>
      </c>
      <c r="F8" s="31">
        <f>AVERAGE(F3:F7)</f>
        <v>0.27999999999999997</v>
      </c>
      <c r="G8" s="31">
        <f>AVERAGE(G3:G7)</f>
        <v>0.16428571428571431</v>
      </c>
      <c r="H8" s="12"/>
      <c r="I8" s="12"/>
      <c r="J8" s="16" t="s">
        <v>9</v>
      </c>
      <c r="K8" s="17" t="s">
        <v>9</v>
      </c>
    </row>
    <row r="9" spans="1:13" x14ac:dyDescent="0.25">
      <c r="A9" s="18"/>
      <c r="B9" s="12"/>
      <c r="C9" s="12"/>
      <c r="D9" s="12"/>
      <c r="E9" s="12"/>
      <c r="F9" s="12"/>
      <c r="G9" s="12"/>
      <c r="H9" s="12"/>
      <c r="I9" s="12"/>
      <c r="J9" s="15" t="s">
        <v>8</v>
      </c>
      <c r="K9" s="14" t="s">
        <v>7</v>
      </c>
    </row>
    <row r="10" spans="1:13" x14ac:dyDescent="0.25">
      <c r="A10" s="18"/>
      <c r="B10" s="12"/>
      <c r="C10" s="12"/>
      <c r="D10" s="12"/>
      <c r="E10" s="12"/>
      <c r="F10" s="12"/>
      <c r="G10" s="12"/>
      <c r="H10" s="12"/>
      <c r="I10" s="12"/>
      <c r="J10" s="15" t="s">
        <v>8</v>
      </c>
      <c r="K10" s="14" t="s">
        <v>11</v>
      </c>
    </row>
    <row r="11" spans="1:13" x14ac:dyDescent="0.25">
      <c r="A11" s="19"/>
      <c r="B11" s="20"/>
      <c r="C11" s="20"/>
      <c r="D11" s="20"/>
      <c r="E11" s="20"/>
      <c r="F11" s="20"/>
      <c r="G11" s="20"/>
      <c r="H11" s="20"/>
      <c r="I11" s="20"/>
      <c r="J11" s="21" t="s">
        <v>8</v>
      </c>
      <c r="K11" s="22" t="s">
        <v>10</v>
      </c>
    </row>
    <row r="15" spans="1:13" x14ac:dyDescent="0.25">
      <c r="A15" s="28" t="s">
        <v>117</v>
      </c>
      <c r="B15" s="29"/>
      <c r="C15" s="29"/>
      <c r="D15" s="29"/>
      <c r="E15" s="29"/>
      <c r="F15" s="29"/>
      <c r="G15" s="29"/>
      <c r="H15" s="29"/>
      <c r="I15" s="8"/>
      <c r="J15" s="9" t="s">
        <v>115</v>
      </c>
      <c r="K15" s="10" t="s">
        <v>116</v>
      </c>
    </row>
    <row r="16" spans="1:13" x14ac:dyDescent="0.25">
      <c r="A16" s="32" t="s">
        <v>0</v>
      </c>
      <c r="B16" s="32" t="s">
        <v>1</v>
      </c>
      <c r="C16" s="32" t="s">
        <v>2</v>
      </c>
      <c r="D16" s="32" t="s">
        <v>3</v>
      </c>
      <c r="E16" s="32" t="s">
        <v>4</v>
      </c>
      <c r="F16" s="32" t="s">
        <v>5</v>
      </c>
      <c r="G16" s="32" t="s">
        <v>6</v>
      </c>
      <c r="H16" s="11"/>
      <c r="I16" s="12"/>
      <c r="J16" s="23" t="s">
        <v>8</v>
      </c>
      <c r="K16" s="17" t="s">
        <v>8</v>
      </c>
    </row>
    <row r="17" spans="1:11" x14ac:dyDescent="0.25">
      <c r="A17" s="33" t="s">
        <v>7</v>
      </c>
      <c r="B17" s="34">
        <v>0</v>
      </c>
      <c r="C17" s="36">
        <v>2</v>
      </c>
      <c r="D17" s="36">
        <v>1</v>
      </c>
      <c r="E17" s="36">
        <f>IF(B17=0,0,B17/(B17+C17))</f>
        <v>0</v>
      </c>
      <c r="F17" s="36">
        <f>IF(B17=0,0,B17/(B17+D17))</f>
        <v>0</v>
      </c>
      <c r="G17" s="36">
        <f>IF(OR(E17=0,F17=0),0,(2*E17*F17)/(E17+F17))</f>
        <v>0</v>
      </c>
      <c r="H17" s="12"/>
      <c r="I17" s="12"/>
      <c r="J17" s="15" t="s">
        <v>9</v>
      </c>
      <c r="K17" s="14" t="s">
        <v>8</v>
      </c>
    </row>
    <row r="18" spans="1:11" x14ac:dyDescent="0.25">
      <c r="A18" s="33" t="s">
        <v>8</v>
      </c>
      <c r="B18" s="34">
        <v>4</v>
      </c>
      <c r="C18" s="36">
        <v>3</v>
      </c>
      <c r="D18" s="36">
        <v>3</v>
      </c>
      <c r="E18" s="36">
        <f t="shared" ref="E18:E21" si="3">IF(B18=0,0,B18/(B18+C18))</f>
        <v>0.5714285714285714</v>
      </c>
      <c r="F18" s="36">
        <f t="shared" ref="F18:F21" si="4">IF(B18=0,0,B18/(B18+D18))</f>
        <v>0.5714285714285714</v>
      </c>
      <c r="G18" s="36">
        <f t="shared" ref="G18:G21" si="5">IF(OR(E18=0,F18=0),0,(2*E18*F18)/(E18+F18))</f>
        <v>0.5714285714285714</v>
      </c>
      <c r="H18" s="12"/>
      <c r="I18" s="12"/>
      <c r="J18" s="15" t="s">
        <v>7</v>
      </c>
      <c r="K18" s="14" t="s">
        <v>8</v>
      </c>
    </row>
    <row r="19" spans="1:11" x14ac:dyDescent="0.25">
      <c r="A19" s="33" t="s">
        <v>9</v>
      </c>
      <c r="B19" s="34">
        <v>0</v>
      </c>
      <c r="C19" s="36">
        <v>1</v>
      </c>
      <c r="D19" s="36">
        <v>0</v>
      </c>
      <c r="E19" s="36">
        <f t="shared" si="3"/>
        <v>0</v>
      </c>
      <c r="F19" s="36">
        <f t="shared" si="4"/>
        <v>0</v>
      </c>
      <c r="G19" s="36">
        <f t="shared" si="5"/>
        <v>0</v>
      </c>
      <c r="H19" s="12"/>
      <c r="I19" s="12"/>
      <c r="J19" s="23" t="s">
        <v>8</v>
      </c>
      <c r="K19" s="17" t="s">
        <v>8</v>
      </c>
    </row>
    <row r="20" spans="1:11" x14ac:dyDescent="0.25">
      <c r="A20" s="33" t="s">
        <v>10</v>
      </c>
      <c r="B20" s="34">
        <v>0</v>
      </c>
      <c r="C20" s="36">
        <v>0</v>
      </c>
      <c r="D20" s="36">
        <v>0</v>
      </c>
      <c r="E20" s="36">
        <f t="shared" si="3"/>
        <v>0</v>
      </c>
      <c r="F20" s="36">
        <f t="shared" si="4"/>
        <v>0</v>
      </c>
      <c r="G20" s="36">
        <f t="shared" si="5"/>
        <v>0</v>
      </c>
      <c r="H20" s="12"/>
      <c r="I20" s="12"/>
      <c r="J20" s="23" t="s">
        <v>8</v>
      </c>
      <c r="K20" s="17" t="s">
        <v>8</v>
      </c>
    </row>
    <row r="21" spans="1:11" x14ac:dyDescent="0.25">
      <c r="A21" s="33" t="s">
        <v>11</v>
      </c>
      <c r="B21" s="34">
        <v>0</v>
      </c>
      <c r="C21" s="36">
        <v>0</v>
      </c>
      <c r="D21" s="36">
        <v>2</v>
      </c>
      <c r="E21" s="36">
        <f t="shared" si="3"/>
        <v>0</v>
      </c>
      <c r="F21" s="36">
        <f t="shared" si="4"/>
        <v>0</v>
      </c>
      <c r="G21" s="36">
        <f t="shared" si="5"/>
        <v>0</v>
      </c>
      <c r="H21" s="12"/>
      <c r="I21" s="12"/>
      <c r="J21" s="15" t="s">
        <v>8</v>
      </c>
      <c r="K21" s="14" t="s">
        <v>11</v>
      </c>
    </row>
    <row r="22" spans="1:11" x14ac:dyDescent="0.25">
      <c r="A22" s="35" t="s">
        <v>129</v>
      </c>
      <c r="B22" s="35"/>
      <c r="C22" s="35"/>
      <c r="D22" s="35"/>
      <c r="E22" s="31">
        <f>AVERAGE(E17:E21)</f>
        <v>0.11428571428571428</v>
      </c>
      <c r="F22" s="31">
        <f>AVERAGE(F17:F21)</f>
        <v>0.11428571428571428</v>
      </c>
      <c r="G22" s="31">
        <f>AVERAGE(G17:G21)</f>
        <v>0.11428571428571428</v>
      </c>
      <c r="H22" s="12"/>
      <c r="I22" s="12"/>
      <c r="J22" s="15" t="s">
        <v>8</v>
      </c>
      <c r="K22" s="14" t="s">
        <v>11</v>
      </c>
    </row>
    <row r="23" spans="1:11" x14ac:dyDescent="0.25">
      <c r="A23" s="18"/>
      <c r="B23" s="12"/>
      <c r="C23" s="12"/>
      <c r="D23" s="12"/>
      <c r="E23" s="12"/>
      <c r="F23" s="12"/>
      <c r="G23" s="12"/>
      <c r="H23" s="12"/>
      <c r="I23" s="12"/>
      <c r="J23" s="15" t="s">
        <v>7</v>
      </c>
      <c r="K23" s="14" t="s">
        <v>8</v>
      </c>
    </row>
    <row r="24" spans="1:1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5" t="s">
        <v>8</v>
      </c>
      <c r="K24" s="14" t="s">
        <v>7</v>
      </c>
    </row>
    <row r="25" spans="1:1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4" t="s">
        <v>8</v>
      </c>
      <c r="K25" s="25" t="s">
        <v>8</v>
      </c>
    </row>
    <row r="29" spans="1:11" x14ac:dyDescent="0.25">
      <c r="A29" s="28" t="s">
        <v>118</v>
      </c>
      <c r="B29" s="29"/>
      <c r="C29" s="29"/>
      <c r="D29" s="29"/>
      <c r="E29" s="29"/>
      <c r="F29" s="29"/>
      <c r="G29" s="29"/>
      <c r="H29" s="29"/>
      <c r="I29" s="8"/>
      <c r="J29" s="9" t="s">
        <v>115</v>
      </c>
      <c r="K29" s="10" t="s">
        <v>116</v>
      </c>
    </row>
    <row r="30" spans="1:11" x14ac:dyDescent="0.25">
      <c r="A30" s="32" t="s">
        <v>0</v>
      </c>
      <c r="B30" s="32" t="s">
        <v>1</v>
      </c>
      <c r="C30" s="32" t="s">
        <v>2</v>
      </c>
      <c r="D30" s="32" t="s">
        <v>3</v>
      </c>
      <c r="E30" s="32" t="s">
        <v>4</v>
      </c>
      <c r="F30" s="32" t="s">
        <v>5</v>
      </c>
      <c r="G30" s="32" t="s">
        <v>6</v>
      </c>
      <c r="H30" s="11"/>
      <c r="I30" s="12"/>
      <c r="J30" s="15" t="s">
        <v>8</v>
      </c>
      <c r="K30" s="14" t="s">
        <v>7</v>
      </c>
    </row>
    <row r="31" spans="1:11" x14ac:dyDescent="0.25">
      <c r="A31" s="33" t="s">
        <v>7</v>
      </c>
      <c r="B31" s="34">
        <v>0</v>
      </c>
      <c r="C31" s="36">
        <v>1</v>
      </c>
      <c r="D31" s="36">
        <v>4</v>
      </c>
      <c r="E31" s="36">
        <f>IF(B31=0,0,B31/(B31+C31))</f>
        <v>0</v>
      </c>
      <c r="F31" s="36">
        <f>IF(B31=0,0,B31/(B31+D31))</f>
        <v>0</v>
      </c>
      <c r="G31" s="36">
        <f>IF(OR(E31=0,F31=0),0,(2*E31*F31)/(E31+F31))</f>
        <v>0</v>
      </c>
      <c r="H31" s="12"/>
      <c r="I31" s="12"/>
      <c r="J31" s="15" t="s">
        <v>7</v>
      </c>
      <c r="K31" s="14" t="s">
        <v>8</v>
      </c>
    </row>
    <row r="32" spans="1:11" x14ac:dyDescent="0.25">
      <c r="A32" s="33" t="s">
        <v>8</v>
      </c>
      <c r="B32" s="34">
        <v>2</v>
      </c>
      <c r="C32" s="36">
        <v>5</v>
      </c>
      <c r="D32" s="36">
        <v>1</v>
      </c>
      <c r="E32" s="36">
        <f t="shared" ref="E32:E35" si="6">IF(B32=0,0,B32/(B32+C32))</f>
        <v>0.2857142857142857</v>
      </c>
      <c r="F32" s="36">
        <f t="shared" ref="F32:F35" si="7">IF(B32=0,0,B32/(B32+D32))</f>
        <v>0.66666666666666663</v>
      </c>
      <c r="G32" s="36">
        <f t="shared" ref="G32:G35" si="8">IF(OR(E32=0,F32=0),0,(2*E32*F32)/(E32+F32))</f>
        <v>0.4</v>
      </c>
      <c r="H32" s="12"/>
      <c r="I32" s="12"/>
      <c r="J32" s="23" t="s">
        <v>8</v>
      </c>
      <c r="K32" s="17" t="s">
        <v>8</v>
      </c>
    </row>
    <row r="33" spans="1:11" x14ac:dyDescent="0.25">
      <c r="A33" s="33" t="s">
        <v>9</v>
      </c>
      <c r="B33" s="34">
        <v>0</v>
      </c>
      <c r="C33" s="36">
        <v>2</v>
      </c>
      <c r="D33" s="36">
        <v>1</v>
      </c>
      <c r="E33" s="36">
        <f t="shared" si="6"/>
        <v>0</v>
      </c>
      <c r="F33" s="36">
        <f t="shared" si="7"/>
        <v>0</v>
      </c>
      <c r="G33" s="36">
        <f t="shared" si="8"/>
        <v>0</v>
      </c>
      <c r="H33" s="12"/>
      <c r="I33" s="12"/>
      <c r="J33" s="15" t="s">
        <v>8</v>
      </c>
      <c r="K33" s="14" t="s">
        <v>7</v>
      </c>
    </row>
    <row r="34" spans="1:11" x14ac:dyDescent="0.25">
      <c r="A34" s="33" t="s">
        <v>10</v>
      </c>
      <c r="B34" s="34">
        <v>0</v>
      </c>
      <c r="C34" s="36">
        <v>0</v>
      </c>
      <c r="D34" s="36">
        <v>1</v>
      </c>
      <c r="E34" s="36">
        <f t="shared" si="6"/>
        <v>0</v>
      </c>
      <c r="F34" s="36">
        <f t="shared" si="7"/>
        <v>0</v>
      </c>
      <c r="G34" s="36">
        <f t="shared" si="8"/>
        <v>0</v>
      </c>
      <c r="H34" s="12"/>
      <c r="I34" s="12"/>
      <c r="J34" s="15" t="s">
        <v>8</v>
      </c>
      <c r="K34" s="14" t="s">
        <v>7</v>
      </c>
    </row>
    <row r="35" spans="1:11" x14ac:dyDescent="0.25">
      <c r="A35" s="33" t="s">
        <v>11</v>
      </c>
      <c r="B35" s="34">
        <v>0</v>
      </c>
      <c r="C35" s="36">
        <v>0</v>
      </c>
      <c r="D35" s="36">
        <v>1</v>
      </c>
      <c r="E35" s="36">
        <f t="shared" si="6"/>
        <v>0</v>
      </c>
      <c r="F35" s="36">
        <f t="shared" si="7"/>
        <v>0</v>
      </c>
      <c r="G35" s="36">
        <f t="shared" si="8"/>
        <v>0</v>
      </c>
      <c r="H35" s="12"/>
      <c r="I35" s="12"/>
      <c r="J35" s="15" t="s">
        <v>8</v>
      </c>
      <c r="K35" s="14" t="s">
        <v>9</v>
      </c>
    </row>
    <row r="36" spans="1:11" x14ac:dyDescent="0.25">
      <c r="A36" s="35" t="s">
        <v>129</v>
      </c>
      <c r="B36" s="35"/>
      <c r="C36" s="35"/>
      <c r="D36" s="35"/>
      <c r="E36" s="31">
        <f>AVERAGE(E31:E35)</f>
        <v>5.7142857142857141E-2</v>
      </c>
      <c r="F36" s="31">
        <f>AVERAGE(F31:F35)</f>
        <v>0.13333333333333333</v>
      </c>
      <c r="G36" s="31">
        <f>AVERAGE(G31:G35)</f>
        <v>0.08</v>
      </c>
      <c r="H36" s="12"/>
      <c r="I36" s="12"/>
      <c r="J36" s="15" t="s">
        <v>9</v>
      </c>
      <c r="K36" s="14" t="s">
        <v>7</v>
      </c>
    </row>
    <row r="37" spans="1:11" x14ac:dyDescent="0.25">
      <c r="A37" s="18"/>
      <c r="B37" s="12"/>
      <c r="C37" s="12"/>
      <c r="D37" s="12"/>
      <c r="E37" s="12"/>
      <c r="F37" s="12"/>
      <c r="G37" s="12"/>
      <c r="H37" s="12"/>
      <c r="I37" s="12"/>
      <c r="J37" s="15" t="s">
        <v>8</v>
      </c>
      <c r="K37" s="14" t="s">
        <v>11</v>
      </c>
    </row>
    <row r="38" spans="1:11" x14ac:dyDescent="0.25">
      <c r="A38" s="18"/>
      <c r="B38" s="12"/>
      <c r="C38" s="12"/>
      <c r="D38" s="12"/>
      <c r="E38" s="12"/>
      <c r="F38" s="12"/>
      <c r="G38" s="12"/>
      <c r="H38" s="12"/>
      <c r="I38" s="12"/>
      <c r="J38" s="15" t="s">
        <v>9</v>
      </c>
      <c r="K38" s="14" t="s">
        <v>10</v>
      </c>
    </row>
    <row r="39" spans="1:11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4" t="s">
        <v>8</v>
      </c>
      <c r="K39" s="25" t="s">
        <v>8</v>
      </c>
    </row>
    <row r="43" spans="1:11" x14ac:dyDescent="0.25">
      <c r="A43" s="28" t="s">
        <v>119</v>
      </c>
      <c r="B43" s="29"/>
      <c r="C43" s="29"/>
      <c r="D43" s="29"/>
      <c r="E43" s="29"/>
      <c r="F43" s="29"/>
      <c r="G43" s="29"/>
      <c r="H43" s="29"/>
      <c r="I43" s="8"/>
      <c r="J43" s="9" t="s">
        <v>115</v>
      </c>
      <c r="K43" s="10" t="s">
        <v>116</v>
      </c>
    </row>
    <row r="44" spans="1:11" x14ac:dyDescent="0.25">
      <c r="A44" s="32" t="s">
        <v>0</v>
      </c>
      <c r="B44" s="32" t="s">
        <v>1</v>
      </c>
      <c r="C44" s="32" t="s">
        <v>2</v>
      </c>
      <c r="D44" s="32" t="s">
        <v>3</v>
      </c>
      <c r="E44" s="32" t="s">
        <v>4</v>
      </c>
      <c r="F44" s="32" t="s">
        <v>5</v>
      </c>
      <c r="G44" s="32" t="s">
        <v>6</v>
      </c>
      <c r="H44" s="11"/>
      <c r="I44" s="12"/>
      <c r="J44" s="15" t="s">
        <v>7</v>
      </c>
      <c r="K44" s="14" t="s">
        <v>9</v>
      </c>
    </row>
    <row r="45" spans="1:11" x14ac:dyDescent="0.25">
      <c r="A45" s="33" t="s">
        <v>7</v>
      </c>
      <c r="B45" s="34">
        <v>0</v>
      </c>
      <c r="C45" s="36">
        <v>3</v>
      </c>
      <c r="D45" s="36">
        <v>1</v>
      </c>
      <c r="E45" s="36">
        <f>IF(B45=0,0,B45/(B45+C45))</f>
        <v>0</v>
      </c>
      <c r="F45" s="36">
        <f>IF(B45=0,0,B45/(B45+D45))</f>
        <v>0</v>
      </c>
      <c r="G45" s="36">
        <f>IF(OR(E45=0,F45=0),0,(2*E45*F45)/(E45+F45))</f>
        <v>0</v>
      </c>
      <c r="H45" s="12"/>
      <c r="I45" s="12"/>
      <c r="J45" s="15" t="s">
        <v>7</v>
      </c>
      <c r="K45" s="14" t="s">
        <v>11</v>
      </c>
    </row>
    <row r="46" spans="1:11" x14ac:dyDescent="0.25">
      <c r="A46" s="33" t="s">
        <v>8</v>
      </c>
      <c r="B46" s="34">
        <v>3</v>
      </c>
      <c r="C46" s="36">
        <v>3</v>
      </c>
      <c r="D46" s="36">
        <v>1</v>
      </c>
      <c r="E46" s="36">
        <f t="shared" ref="E46:E49" si="9">IF(B46=0,0,B46/(B46+C46))</f>
        <v>0.5</v>
      </c>
      <c r="F46" s="36">
        <f t="shared" ref="F46:F49" si="10">IF(B46=0,0,B46/(B46+D46))</f>
        <v>0.75</v>
      </c>
      <c r="G46" s="36">
        <f t="shared" ref="G46:G49" si="11">IF(OR(E46=0,F46=0),0,(2*E46*F46)/(E46+F46))</f>
        <v>0.6</v>
      </c>
      <c r="H46" s="12"/>
      <c r="I46" s="12"/>
      <c r="J46" s="15" t="s">
        <v>8</v>
      </c>
      <c r="K46" s="14" t="s">
        <v>11</v>
      </c>
    </row>
    <row r="47" spans="1:11" x14ac:dyDescent="0.25">
      <c r="A47" s="33" t="s">
        <v>9</v>
      </c>
      <c r="B47" s="34">
        <v>0</v>
      </c>
      <c r="C47" s="36">
        <v>0</v>
      </c>
      <c r="D47" s="36">
        <v>1</v>
      </c>
      <c r="E47" s="36">
        <f t="shared" si="9"/>
        <v>0</v>
      </c>
      <c r="F47" s="36">
        <f t="shared" si="10"/>
        <v>0</v>
      </c>
      <c r="G47" s="36">
        <f t="shared" si="11"/>
        <v>0</v>
      </c>
      <c r="H47" s="12"/>
      <c r="I47" s="12"/>
      <c r="J47" s="23" t="s">
        <v>8</v>
      </c>
      <c r="K47" s="17" t="s">
        <v>8</v>
      </c>
    </row>
    <row r="48" spans="1:11" x14ac:dyDescent="0.25">
      <c r="A48" s="33" t="s">
        <v>10</v>
      </c>
      <c r="B48" s="34">
        <v>0</v>
      </c>
      <c r="C48" s="36">
        <v>0</v>
      </c>
      <c r="D48" s="36">
        <v>0</v>
      </c>
      <c r="E48" s="36">
        <f t="shared" si="9"/>
        <v>0</v>
      </c>
      <c r="F48" s="36">
        <f t="shared" si="10"/>
        <v>0</v>
      </c>
      <c r="G48" s="36">
        <f t="shared" si="11"/>
        <v>0</v>
      </c>
      <c r="H48" s="12"/>
      <c r="I48" s="12"/>
      <c r="J48" s="15" t="s">
        <v>126</v>
      </c>
      <c r="K48" s="14" t="s">
        <v>8</v>
      </c>
    </row>
    <row r="49" spans="1:11" x14ac:dyDescent="0.25">
      <c r="A49" s="33" t="s">
        <v>11</v>
      </c>
      <c r="B49" s="34">
        <v>0</v>
      </c>
      <c r="C49" s="36">
        <v>1</v>
      </c>
      <c r="D49" s="36">
        <v>4</v>
      </c>
      <c r="E49" s="36">
        <f t="shared" si="9"/>
        <v>0</v>
      </c>
      <c r="F49" s="36">
        <f t="shared" si="10"/>
        <v>0</v>
      </c>
      <c r="G49" s="36">
        <f t="shared" si="11"/>
        <v>0</v>
      </c>
      <c r="H49" s="12"/>
      <c r="I49" s="12"/>
      <c r="J49" s="15" t="s">
        <v>8</v>
      </c>
      <c r="K49" s="14" t="s">
        <v>11</v>
      </c>
    </row>
    <row r="50" spans="1:11" x14ac:dyDescent="0.25">
      <c r="A50" s="35" t="s">
        <v>129</v>
      </c>
      <c r="B50" s="35"/>
      <c r="C50" s="35"/>
      <c r="D50" s="35"/>
      <c r="E50" s="31">
        <f>AVERAGE(E45:E49)</f>
        <v>0.1</v>
      </c>
      <c r="F50" s="31">
        <f>AVERAGE(F45:F49)</f>
        <v>0.15</v>
      </c>
      <c r="G50" s="31">
        <f>AVERAGE(G45:G49)</f>
        <v>0.12</v>
      </c>
      <c r="H50" s="12"/>
      <c r="I50" s="12"/>
      <c r="J50" s="15" t="s">
        <v>8</v>
      </c>
      <c r="K50" s="14" t="s">
        <v>7</v>
      </c>
    </row>
    <row r="51" spans="1:11" x14ac:dyDescent="0.25">
      <c r="A51" s="18"/>
      <c r="B51" s="12"/>
      <c r="C51" s="12"/>
      <c r="D51" s="12"/>
      <c r="E51" s="12"/>
      <c r="F51" s="12"/>
      <c r="G51" s="12"/>
      <c r="H51" s="12"/>
      <c r="I51" s="12"/>
      <c r="J51" s="23" t="s">
        <v>8</v>
      </c>
      <c r="K51" s="17" t="s">
        <v>8</v>
      </c>
    </row>
    <row r="52" spans="1:11" x14ac:dyDescent="0.25">
      <c r="A52" s="18"/>
      <c r="B52" s="12"/>
      <c r="C52" s="12"/>
      <c r="D52" s="12"/>
      <c r="E52" s="12"/>
      <c r="F52" s="12"/>
      <c r="G52" s="12"/>
      <c r="H52" s="12"/>
      <c r="I52" s="12"/>
      <c r="J52" s="15" t="s">
        <v>7</v>
      </c>
      <c r="K52" s="14" t="s">
        <v>11</v>
      </c>
    </row>
    <row r="53" spans="1:11" x14ac:dyDescent="0.25">
      <c r="A53" s="19"/>
      <c r="B53" s="20"/>
      <c r="C53" s="20"/>
      <c r="D53" s="20"/>
      <c r="E53" s="20"/>
      <c r="F53" s="20"/>
      <c r="G53" s="20"/>
      <c r="H53" s="20"/>
      <c r="I53" s="20"/>
      <c r="J53" s="24" t="s">
        <v>8</v>
      </c>
      <c r="K53" s="25" t="s">
        <v>8</v>
      </c>
    </row>
    <row r="57" spans="1:11" x14ac:dyDescent="0.25">
      <c r="A57" s="28" t="s">
        <v>120</v>
      </c>
      <c r="B57" s="29"/>
      <c r="C57" s="29"/>
      <c r="D57" s="29"/>
      <c r="E57" s="29"/>
      <c r="F57" s="29"/>
      <c r="G57" s="29"/>
      <c r="H57" s="29"/>
      <c r="I57" s="8"/>
      <c r="J57" s="9" t="s">
        <v>115</v>
      </c>
      <c r="K57" s="10" t="s">
        <v>116</v>
      </c>
    </row>
    <row r="58" spans="1:11" x14ac:dyDescent="0.25">
      <c r="A58" s="32" t="s">
        <v>0</v>
      </c>
      <c r="B58" s="32" t="s">
        <v>1</v>
      </c>
      <c r="C58" s="32" t="s">
        <v>2</v>
      </c>
      <c r="D58" s="32" t="s">
        <v>3</v>
      </c>
      <c r="E58" s="32" t="s">
        <v>4</v>
      </c>
      <c r="F58" s="32" t="s">
        <v>5</v>
      </c>
      <c r="G58" s="32" t="s">
        <v>6</v>
      </c>
      <c r="H58" s="11"/>
      <c r="I58" s="12"/>
      <c r="J58" s="15" t="s">
        <v>7</v>
      </c>
      <c r="K58" s="14" t="s">
        <v>8</v>
      </c>
    </row>
    <row r="59" spans="1:11" x14ac:dyDescent="0.25">
      <c r="A59" s="33" t="s">
        <v>7</v>
      </c>
      <c r="B59" s="34">
        <v>0</v>
      </c>
      <c r="C59" s="36">
        <v>2</v>
      </c>
      <c r="D59" s="36">
        <v>2</v>
      </c>
      <c r="E59" s="36">
        <f>IF(B59=0,0,B59/(B59+C59))</f>
        <v>0</v>
      </c>
      <c r="F59" s="36">
        <f>IF(B59=0,0,B59/(B59+D59))</f>
        <v>0</v>
      </c>
      <c r="G59" s="36">
        <f>IF(OR(E59=0,F59=0),0,(2*E59*F59)/(E59+F59))</f>
        <v>0</v>
      </c>
      <c r="H59" s="12"/>
      <c r="I59" s="12"/>
      <c r="J59" s="15" t="s">
        <v>8</v>
      </c>
      <c r="K59" s="14" t="s">
        <v>7</v>
      </c>
    </row>
    <row r="60" spans="1:11" x14ac:dyDescent="0.25">
      <c r="A60" s="33" t="s">
        <v>8</v>
      </c>
      <c r="B60" s="34">
        <v>2</v>
      </c>
      <c r="C60" s="36">
        <v>5</v>
      </c>
      <c r="D60" s="36">
        <v>1</v>
      </c>
      <c r="E60" s="36">
        <f t="shared" ref="E60:E63" si="12">IF(B60=0,0,B60/(B60+C60))</f>
        <v>0.2857142857142857</v>
      </c>
      <c r="F60" s="36">
        <f t="shared" ref="F60:F63" si="13">IF(B60=0,0,B60/(B60+D60))</f>
        <v>0.66666666666666663</v>
      </c>
      <c r="G60" s="36">
        <f t="shared" ref="G60:G63" si="14">IF(OR(E60=0,F60=0),0,(2*E60*F60)/(E60+F60))</f>
        <v>0.4</v>
      </c>
      <c r="H60" s="12"/>
      <c r="I60" s="12"/>
      <c r="J60" s="23" t="s">
        <v>8</v>
      </c>
      <c r="K60" s="17" t="s">
        <v>8</v>
      </c>
    </row>
    <row r="61" spans="1:11" x14ac:dyDescent="0.25">
      <c r="A61" s="33" t="s">
        <v>9</v>
      </c>
      <c r="B61" s="34">
        <v>1</v>
      </c>
      <c r="C61" s="36">
        <v>0</v>
      </c>
      <c r="D61" s="36">
        <v>0</v>
      </c>
      <c r="E61" s="36">
        <f t="shared" si="12"/>
        <v>1</v>
      </c>
      <c r="F61" s="36">
        <f t="shared" si="13"/>
        <v>1</v>
      </c>
      <c r="G61" s="36">
        <f t="shared" si="14"/>
        <v>1</v>
      </c>
      <c r="H61" s="12"/>
      <c r="I61" s="12"/>
      <c r="J61" s="15" t="s">
        <v>8</v>
      </c>
      <c r="K61" s="14" t="s">
        <v>11</v>
      </c>
    </row>
    <row r="62" spans="1:11" x14ac:dyDescent="0.25">
      <c r="A62" s="33" t="s">
        <v>10</v>
      </c>
      <c r="B62" s="34">
        <v>0</v>
      </c>
      <c r="C62" s="36">
        <v>0</v>
      </c>
      <c r="D62" s="36">
        <v>2</v>
      </c>
      <c r="E62" s="36">
        <f t="shared" si="12"/>
        <v>0</v>
      </c>
      <c r="F62" s="36">
        <f t="shared" si="13"/>
        <v>0</v>
      </c>
      <c r="G62" s="36">
        <f t="shared" si="14"/>
        <v>0</v>
      </c>
      <c r="H62" s="12"/>
      <c r="I62" s="12"/>
      <c r="J62" s="15" t="s">
        <v>7</v>
      </c>
      <c r="K62" s="14" t="s">
        <v>10</v>
      </c>
    </row>
    <row r="63" spans="1:11" x14ac:dyDescent="0.25">
      <c r="A63" s="33" t="s">
        <v>11</v>
      </c>
      <c r="B63" s="34">
        <v>0</v>
      </c>
      <c r="C63" s="36">
        <v>0</v>
      </c>
      <c r="D63" s="36">
        <v>2</v>
      </c>
      <c r="E63" s="36">
        <f t="shared" si="12"/>
        <v>0</v>
      </c>
      <c r="F63" s="36">
        <f t="shared" si="13"/>
        <v>0</v>
      </c>
      <c r="G63" s="36">
        <f t="shared" si="14"/>
        <v>0</v>
      </c>
      <c r="H63" s="12"/>
      <c r="I63" s="12"/>
      <c r="J63" s="15" t="s">
        <v>8</v>
      </c>
      <c r="K63" s="14" t="s">
        <v>7</v>
      </c>
    </row>
    <row r="64" spans="1:11" x14ac:dyDescent="0.25">
      <c r="A64" s="35" t="s">
        <v>129</v>
      </c>
      <c r="B64" s="35"/>
      <c r="C64" s="35"/>
      <c r="D64" s="35"/>
      <c r="E64" s="31">
        <f>AVERAGE(E59:E63)</f>
        <v>0.25714285714285712</v>
      </c>
      <c r="F64" s="31">
        <f>AVERAGE(F59:F63)</f>
        <v>0.33333333333333331</v>
      </c>
      <c r="G64" s="31">
        <f>AVERAGE(G59:G63)</f>
        <v>0.27999999999999997</v>
      </c>
      <c r="H64" s="12"/>
      <c r="I64" s="12"/>
      <c r="J64" s="15" t="s">
        <v>8</v>
      </c>
      <c r="K64" s="14" t="s">
        <v>10</v>
      </c>
    </row>
    <row r="65" spans="1:11" x14ac:dyDescent="0.25">
      <c r="A65" s="18"/>
      <c r="B65" s="12"/>
      <c r="C65" s="12"/>
      <c r="D65" s="12"/>
      <c r="E65" s="12"/>
      <c r="F65" s="12"/>
      <c r="G65" s="12"/>
      <c r="H65" s="12"/>
      <c r="I65" s="12"/>
      <c r="J65" s="23" t="s">
        <v>9</v>
      </c>
      <c r="K65" s="17" t="s">
        <v>9</v>
      </c>
    </row>
    <row r="66" spans="1:11" x14ac:dyDescent="0.25">
      <c r="A66" s="18"/>
      <c r="B66" s="12"/>
      <c r="C66" s="12"/>
      <c r="D66" s="12"/>
      <c r="E66" s="12"/>
      <c r="F66" s="12"/>
      <c r="G66" s="12"/>
      <c r="H66" s="12"/>
      <c r="I66" s="12"/>
      <c r="J66" s="23" t="s">
        <v>8</v>
      </c>
      <c r="K66" s="17" t="s">
        <v>8</v>
      </c>
    </row>
    <row r="67" spans="1:11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1" t="s">
        <v>8</v>
      </c>
      <c r="K67" s="22" t="s">
        <v>11</v>
      </c>
    </row>
    <row r="68" spans="1:1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5"/>
      <c r="K68" s="15"/>
    </row>
    <row r="71" spans="1:11" x14ac:dyDescent="0.25">
      <c r="A71" s="28" t="s">
        <v>121</v>
      </c>
      <c r="B71" s="29"/>
      <c r="C71" s="29"/>
      <c r="D71" s="29"/>
      <c r="E71" s="29"/>
      <c r="F71" s="29"/>
      <c r="G71" s="29"/>
      <c r="H71" s="29"/>
      <c r="I71" s="8"/>
      <c r="J71" s="9" t="s">
        <v>115</v>
      </c>
      <c r="K71" s="10" t="s">
        <v>116</v>
      </c>
    </row>
    <row r="72" spans="1:11" x14ac:dyDescent="0.25">
      <c r="A72" s="32" t="s">
        <v>0</v>
      </c>
      <c r="B72" s="32" t="s">
        <v>1</v>
      </c>
      <c r="C72" s="32" t="s">
        <v>2</v>
      </c>
      <c r="D72" s="32" t="s">
        <v>3</v>
      </c>
      <c r="E72" s="32" t="s">
        <v>4</v>
      </c>
      <c r="F72" s="32" t="s">
        <v>5</v>
      </c>
      <c r="G72" s="32" t="s">
        <v>6</v>
      </c>
      <c r="H72" s="11"/>
      <c r="I72" s="12"/>
      <c r="J72" s="23" t="s">
        <v>8</v>
      </c>
      <c r="K72" s="17" t="s">
        <v>8</v>
      </c>
    </row>
    <row r="73" spans="1:11" x14ac:dyDescent="0.25">
      <c r="A73" s="33" t="s">
        <v>7</v>
      </c>
      <c r="B73" s="34">
        <v>0</v>
      </c>
      <c r="C73" s="36">
        <v>0</v>
      </c>
      <c r="D73" s="36">
        <v>0</v>
      </c>
      <c r="E73" s="36">
        <f>IF(B73=0,0,B73/(B73+C73))</f>
        <v>0</v>
      </c>
      <c r="F73" s="36">
        <f>IF(B73=0,0,B73/(B73+D73))</f>
        <v>0</v>
      </c>
      <c r="G73" s="36">
        <f>IF(OR(E73=0,F73=0),0,(2*E73*F73)/(E73+F73))</f>
        <v>0</v>
      </c>
      <c r="H73" s="12"/>
      <c r="I73" s="12"/>
      <c r="J73" s="15" t="s">
        <v>8</v>
      </c>
      <c r="K73" s="14" t="s">
        <v>11</v>
      </c>
    </row>
    <row r="74" spans="1:11" x14ac:dyDescent="0.25">
      <c r="A74" s="33" t="s">
        <v>8</v>
      </c>
      <c r="B74" s="34">
        <v>4</v>
      </c>
      <c r="C74" s="36">
        <v>4</v>
      </c>
      <c r="D74" s="36">
        <v>2</v>
      </c>
      <c r="E74" s="36">
        <f t="shared" ref="E74:E77" si="15">IF(B74=0,0,B74/(B74+C74))</f>
        <v>0.5</v>
      </c>
      <c r="F74" s="36">
        <f t="shared" ref="F74:F77" si="16">IF(B74=0,0,B74/(B74+D74))</f>
        <v>0.66666666666666663</v>
      </c>
      <c r="G74" s="36">
        <f t="shared" ref="G74:G77" si="17">IF(OR(E74=0,F74=0),0,(2*E74*F74)/(E74+F74))</f>
        <v>0.57142857142857151</v>
      </c>
      <c r="H74" s="12"/>
      <c r="I74" s="12"/>
      <c r="J74" s="23" t="s">
        <v>8</v>
      </c>
      <c r="K74" s="17" t="s">
        <v>8</v>
      </c>
    </row>
    <row r="75" spans="1:11" x14ac:dyDescent="0.25">
      <c r="A75" s="33" t="s">
        <v>9</v>
      </c>
      <c r="B75" s="34">
        <v>0</v>
      </c>
      <c r="C75" s="36">
        <v>2</v>
      </c>
      <c r="D75" s="36">
        <v>1</v>
      </c>
      <c r="E75" s="36">
        <f t="shared" si="15"/>
        <v>0</v>
      </c>
      <c r="F75" s="36">
        <f t="shared" si="16"/>
        <v>0</v>
      </c>
      <c r="G75" s="36">
        <f t="shared" si="17"/>
        <v>0</v>
      </c>
      <c r="H75" s="12"/>
      <c r="I75" s="12"/>
      <c r="J75" s="15" t="s">
        <v>8</v>
      </c>
      <c r="K75" s="14" t="s">
        <v>11</v>
      </c>
    </row>
    <row r="76" spans="1:11" x14ac:dyDescent="0.25">
      <c r="A76" s="33" t="s">
        <v>10</v>
      </c>
      <c r="B76" s="34">
        <v>0</v>
      </c>
      <c r="C76" s="36">
        <v>0</v>
      </c>
      <c r="D76" s="36">
        <v>0</v>
      </c>
      <c r="E76" s="36">
        <f t="shared" si="15"/>
        <v>0</v>
      </c>
      <c r="F76" s="36">
        <f t="shared" si="16"/>
        <v>0</v>
      </c>
      <c r="G76" s="36">
        <f t="shared" si="17"/>
        <v>0</v>
      </c>
      <c r="H76" s="12"/>
      <c r="I76" s="12"/>
      <c r="J76" s="15" t="s">
        <v>9</v>
      </c>
      <c r="K76" s="14" t="s">
        <v>8</v>
      </c>
    </row>
    <row r="77" spans="1:11" x14ac:dyDescent="0.25">
      <c r="A77" s="33" t="s">
        <v>11</v>
      </c>
      <c r="B77" s="34">
        <v>0</v>
      </c>
      <c r="C77" s="36">
        <v>0</v>
      </c>
      <c r="D77" s="36">
        <v>3</v>
      </c>
      <c r="E77" s="36">
        <f t="shared" si="15"/>
        <v>0</v>
      </c>
      <c r="F77" s="36">
        <f t="shared" si="16"/>
        <v>0</v>
      </c>
      <c r="G77" s="36">
        <f t="shared" si="17"/>
        <v>0</v>
      </c>
      <c r="H77" s="12"/>
      <c r="I77" s="12"/>
      <c r="J77" s="23" t="s">
        <v>8</v>
      </c>
      <c r="K77" s="17" t="s">
        <v>8</v>
      </c>
    </row>
    <row r="78" spans="1:11" x14ac:dyDescent="0.25">
      <c r="A78" s="35" t="s">
        <v>129</v>
      </c>
      <c r="B78" s="35"/>
      <c r="C78" s="35"/>
      <c r="D78" s="35"/>
      <c r="E78" s="31">
        <f>AVERAGE(E73:E77)</f>
        <v>0.1</v>
      </c>
      <c r="F78" s="31">
        <f>AVERAGE(F73:F77)</f>
        <v>0.13333333333333333</v>
      </c>
      <c r="G78" s="31">
        <f>AVERAGE(G73:G77)</f>
        <v>0.1142857142857143</v>
      </c>
      <c r="H78" s="12"/>
      <c r="I78" s="12"/>
      <c r="J78" s="23" t="s">
        <v>8</v>
      </c>
      <c r="K78" s="17" t="s">
        <v>8</v>
      </c>
    </row>
    <row r="79" spans="1:11" x14ac:dyDescent="0.25">
      <c r="A79" s="18"/>
      <c r="B79" s="12"/>
      <c r="C79" s="12"/>
      <c r="D79" s="12"/>
      <c r="E79" s="12"/>
      <c r="F79" s="12"/>
      <c r="G79" s="12"/>
      <c r="H79" s="12"/>
      <c r="I79" s="12"/>
      <c r="J79" s="15" t="s">
        <v>9</v>
      </c>
      <c r="K79" s="14" t="s">
        <v>8</v>
      </c>
    </row>
    <row r="80" spans="1:11" x14ac:dyDescent="0.25">
      <c r="A80" s="18"/>
      <c r="B80" s="12"/>
      <c r="C80" s="12"/>
      <c r="D80" s="12"/>
      <c r="E80" s="12"/>
      <c r="F80" s="12"/>
      <c r="G80" s="12"/>
      <c r="H80" s="12"/>
      <c r="I80" s="12"/>
      <c r="J80" s="15" t="s">
        <v>8</v>
      </c>
      <c r="K80" s="14" t="s">
        <v>11</v>
      </c>
    </row>
    <row r="81" spans="1:11" x14ac:dyDescent="0.25">
      <c r="A81" s="19"/>
      <c r="B81" s="20"/>
      <c r="C81" s="20"/>
      <c r="D81" s="20"/>
      <c r="E81" s="20"/>
      <c r="F81" s="20"/>
      <c r="G81" s="20"/>
      <c r="H81" s="20"/>
      <c r="I81" s="20"/>
      <c r="J81" s="21" t="s">
        <v>8</v>
      </c>
      <c r="K81" s="22" t="s">
        <v>9</v>
      </c>
    </row>
    <row r="85" spans="1:11" x14ac:dyDescent="0.25">
      <c r="A85" s="28" t="s">
        <v>122</v>
      </c>
      <c r="B85" s="29"/>
      <c r="C85" s="29"/>
      <c r="D85" s="29"/>
      <c r="E85" s="29"/>
      <c r="F85" s="29"/>
      <c r="G85" s="29"/>
      <c r="H85" s="29"/>
      <c r="I85" s="8"/>
      <c r="J85" s="9" t="s">
        <v>115</v>
      </c>
      <c r="K85" s="10" t="s">
        <v>116</v>
      </c>
    </row>
    <row r="86" spans="1:11" x14ac:dyDescent="0.25">
      <c r="A86" s="32" t="s">
        <v>0</v>
      </c>
      <c r="B86" s="32" t="s">
        <v>1</v>
      </c>
      <c r="C86" s="32" t="s">
        <v>2</v>
      </c>
      <c r="D86" s="32" t="s">
        <v>3</v>
      </c>
      <c r="E86" s="32" t="s">
        <v>4</v>
      </c>
      <c r="F86" s="32" t="s">
        <v>5</v>
      </c>
      <c r="G86" s="32" t="s">
        <v>6</v>
      </c>
      <c r="H86" s="11"/>
      <c r="I86" s="12"/>
      <c r="J86" s="15" t="s">
        <v>8</v>
      </c>
      <c r="K86" s="14" t="s">
        <v>11</v>
      </c>
    </row>
    <row r="87" spans="1:11" x14ac:dyDescent="0.25">
      <c r="A87" s="33" t="s">
        <v>7</v>
      </c>
      <c r="B87" s="34">
        <v>0</v>
      </c>
      <c r="C87" s="36">
        <v>1</v>
      </c>
      <c r="D87" s="36">
        <v>3</v>
      </c>
      <c r="E87" s="36">
        <f>IF(B87=0,0,B87/(B87+C87))</f>
        <v>0</v>
      </c>
      <c r="F87" s="36">
        <f>IF(B87=0,0,B87/(B87+D87))</f>
        <v>0</v>
      </c>
      <c r="G87" s="36">
        <f>IF(OR(E87=0,F87=0),0,(2*E87*F87)/(E87+F87))</f>
        <v>0</v>
      </c>
      <c r="H87" s="12"/>
      <c r="I87" s="12"/>
      <c r="J87" s="15" t="s">
        <v>9</v>
      </c>
      <c r="K87" s="14" t="s">
        <v>8</v>
      </c>
    </row>
    <row r="88" spans="1:11" x14ac:dyDescent="0.25">
      <c r="A88" s="33" t="s">
        <v>8</v>
      </c>
      <c r="B88" s="34">
        <v>2</v>
      </c>
      <c r="C88" s="36">
        <v>5</v>
      </c>
      <c r="D88" s="36">
        <v>1</v>
      </c>
      <c r="E88" s="36">
        <f t="shared" ref="E88:E91" si="18">IF(B88=0,0,B88/(B88+C88))</f>
        <v>0.2857142857142857</v>
      </c>
      <c r="F88" s="36">
        <f t="shared" ref="F88:F91" si="19">IF(B88=0,0,B88/(B88+D88))</f>
        <v>0.66666666666666663</v>
      </c>
      <c r="G88" s="36">
        <f t="shared" ref="G88:G91" si="20">IF(OR(E88=0,F88=0),0,(2*E88*F88)/(E88+F88))</f>
        <v>0.4</v>
      </c>
      <c r="H88" s="12"/>
      <c r="I88" s="12"/>
      <c r="J88" s="23" t="s">
        <v>8</v>
      </c>
      <c r="K88" s="17" t="s">
        <v>8</v>
      </c>
    </row>
    <row r="89" spans="1:11" x14ac:dyDescent="0.25">
      <c r="A89" s="33" t="s">
        <v>9</v>
      </c>
      <c r="B89" s="34">
        <v>1</v>
      </c>
      <c r="C89" s="36">
        <v>1</v>
      </c>
      <c r="D89" s="36">
        <v>1</v>
      </c>
      <c r="E89" s="36">
        <f t="shared" si="18"/>
        <v>0.5</v>
      </c>
      <c r="F89" s="36">
        <f t="shared" si="19"/>
        <v>0.5</v>
      </c>
      <c r="G89" s="36">
        <f t="shared" si="20"/>
        <v>0.5</v>
      </c>
      <c r="H89" s="12"/>
      <c r="I89" s="12"/>
      <c r="J89" s="15" t="s">
        <v>8</v>
      </c>
      <c r="K89" s="14" t="s">
        <v>7</v>
      </c>
    </row>
    <row r="90" spans="1:11" x14ac:dyDescent="0.25">
      <c r="A90" s="33" t="s">
        <v>10</v>
      </c>
      <c r="B90" s="34">
        <v>0</v>
      </c>
      <c r="C90" s="36">
        <v>0</v>
      </c>
      <c r="D90" s="36">
        <v>0</v>
      </c>
      <c r="E90" s="36">
        <f t="shared" si="18"/>
        <v>0</v>
      </c>
      <c r="F90" s="36">
        <f t="shared" si="19"/>
        <v>0</v>
      </c>
      <c r="G90" s="36">
        <f t="shared" si="20"/>
        <v>0</v>
      </c>
      <c r="H90" s="12"/>
      <c r="I90" s="12"/>
      <c r="J90" s="15" t="s">
        <v>8</v>
      </c>
      <c r="K90" s="14" t="s">
        <v>7</v>
      </c>
    </row>
    <row r="91" spans="1:11" x14ac:dyDescent="0.25">
      <c r="A91" s="33" t="s">
        <v>11</v>
      </c>
      <c r="B91" s="34">
        <v>0</v>
      </c>
      <c r="C91" s="36">
        <v>0</v>
      </c>
      <c r="D91" s="36">
        <v>2</v>
      </c>
      <c r="E91" s="36">
        <f t="shared" si="18"/>
        <v>0</v>
      </c>
      <c r="F91" s="36">
        <f t="shared" si="19"/>
        <v>0</v>
      </c>
      <c r="G91" s="36">
        <f t="shared" si="20"/>
        <v>0</v>
      </c>
      <c r="H91" s="12"/>
      <c r="I91" s="12"/>
      <c r="J91" s="15" t="s">
        <v>8</v>
      </c>
      <c r="K91" s="14" t="s">
        <v>9</v>
      </c>
    </row>
    <row r="92" spans="1:11" x14ac:dyDescent="0.25">
      <c r="A92" s="35" t="s">
        <v>129</v>
      </c>
      <c r="B92" s="35"/>
      <c r="C92" s="35"/>
      <c r="D92" s="35"/>
      <c r="E92" s="31">
        <f>AVERAGE(E87:E91)</f>
        <v>0.15714285714285714</v>
      </c>
      <c r="F92" s="31">
        <f>AVERAGE(F87:F91)</f>
        <v>0.23333333333333331</v>
      </c>
      <c r="G92" s="31">
        <f>AVERAGE(G87:G91)</f>
        <v>0.18</v>
      </c>
      <c r="H92" s="12"/>
      <c r="I92" s="12"/>
      <c r="J92" s="15" t="s">
        <v>8</v>
      </c>
      <c r="K92" s="14" t="s">
        <v>7</v>
      </c>
    </row>
    <row r="93" spans="1:11" x14ac:dyDescent="0.25">
      <c r="A93" s="18"/>
      <c r="B93" s="12"/>
      <c r="C93" s="12"/>
      <c r="D93" s="12"/>
      <c r="E93" s="12"/>
      <c r="F93" s="12"/>
      <c r="G93" s="12"/>
      <c r="H93" s="12"/>
      <c r="I93" s="12"/>
      <c r="J93" s="15" t="s">
        <v>7</v>
      </c>
      <c r="K93" s="14" t="s">
        <v>11</v>
      </c>
    </row>
    <row r="94" spans="1:11" x14ac:dyDescent="0.25">
      <c r="A94" s="18"/>
      <c r="B94" s="12"/>
      <c r="C94" s="12"/>
      <c r="D94" s="12"/>
      <c r="E94" s="12"/>
      <c r="F94" s="12"/>
      <c r="G94" s="12"/>
      <c r="H94" s="12"/>
      <c r="I94" s="12"/>
      <c r="J94" s="23" t="s">
        <v>9</v>
      </c>
      <c r="K94" s="17" t="s">
        <v>9</v>
      </c>
    </row>
    <row r="95" spans="1:11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4" t="s">
        <v>8</v>
      </c>
      <c r="K95" s="25" t="s">
        <v>8</v>
      </c>
    </row>
    <row r="99" spans="1:11" x14ac:dyDescent="0.25">
      <c r="A99" s="28" t="s">
        <v>123</v>
      </c>
      <c r="B99" s="29"/>
      <c r="C99" s="29"/>
      <c r="D99" s="29"/>
      <c r="E99" s="29"/>
      <c r="F99" s="29"/>
      <c r="G99" s="29"/>
      <c r="H99" s="29"/>
      <c r="I99" s="8"/>
      <c r="J99" s="9" t="s">
        <v>115</v>
      </c>
      <c r="K99" s="10" t="s">
        <v>116</v>
      </c>
    </row>
    <row r="100" spans="1:11" x14ac:dyDescent="0.25">
      <c r="A100" s="32" t="s">
        <v>0</v>
      </c>
      <c r="B100" s="32" t="s">
        <v>1</v>
      </c>
      <c r="C100" s="32" t="s">
        <v>2</v>
      </c>
      <c r="D100" s="32" t="s">
        <v>3</v>
      </c>
      <c r="E100" s="32" t="s">
        <v>4</v>
      </c>
      <c r="F100" s="32" t="s">
        <v>5</v>
      </c>
      <c r="G100" s="32" t="s">
        <v>6</v>
      </c>
      <c r="H100" s="11"/>
      <c r="I100" s="12"/>
      <c r="J100" s="23" t="s">
        <v>8</v>
      </c>
      <c r="K100" s="17" t="s">
        <v>8</v>
      </c>
    </row>
    <row r="101" spans="1:11" x14ac:dyDescent="0.25">
      <c r="A101" s="33" t="s">
        <v>7</v>
      </c>
      <c r="B101" s="34">
        <v>0</v>
      </c>
      <c r="C101" s="36">
        <v>1</v>
      </c>
      <c r="D101" s="36">
        <v>2</v>
      </c>
      <c r="E101" s="36">
        <f>IF(B101=0,0,B101/(B101+C101))</f>
        <v>0</v>
      </c>
      <c r="F101" s="36">
        <f>IF(B101=0,0,B101/(B101+D101))</f>
        <v>0</v>
      </c>
      <c r="G101" s="36">
        <f>IF(OR(E101=0,F101=0),0,(2*E101*F101)/(E101+F101))</f>
        <v>0</v>
      </c>
      <c r="H101" s="12"/>
      <c r="I101" s="12"/>
      <c r="J101" s="23" t="s">
        <v>8</v>
      </c>
      <c r="K101" s="17" t="s">
        <v>8</v>
      </c>
    </row>
    <row r="102" spans="1:11" x14ac:dyDescent="0.25">
      <c r="A102" s="33" t="s">
        <v>8</v>
      </c>
      <c r="B102" s="34">
        <v>4</v>
      </c>
      <c r="C102" s="36">
        <v>4</v>
      </c>
      <c r="D102" s="36">
        <v>0</v>
      </c>
      <c r="E102" s="36">
        <f t="shared" ref="E102:E105" si="21">IF(B102=0,0,B102/(B102+C102))</f>
        <v>0.5</v>
      </c>
      <c r="F102" s="36">
        <f t="shared" ref="F102:F105" si="22">IF(B102=0,0,B102/(B102+D102))</f>
        <v>1</v>
      </c>
      <c r="G102" s="36">
        <f t="shared" ref="G102:G105" si="23">IF(OR(E102=0,F102=0),0,(2*E102*F102)/(E102+F102))</f>
        <v>0.66666666666666663</v>
      </c>
      <c r="H102" s="12"/>
      <c r="I102" s="12"/>
      <c r="J102" s="15" t="s">
        <v>8</v>
      </c>
      <c r="K102" s="14" t="s">
        <v>7</v>
      </c>
    </row>
    <row r="103" spans="1:11" x14ac:dyDescent="0.25">
      <c r="A103" s="33" t="s">
        <v>9</v>
      </c>
      <c r="B103" s="34">
        <v>0</v>
      </c>
      <c r="C103" s="36">
        <v>1</v>
      </c>
      <c r="D103" s="36">
        <v>2</v>
      </c>
      <c r="E103" s="36">
        <f t="shared" si="21"/>
        <v>0</v>
      </c>
      <c r="F103" s="36">
        <f t="shared" si="22"/>
        <v>0</v>
      </c>
      <c r="G103" s="36">
        <f t="shared" si="23"/>
        <v>0</v>
      </c>
      <c r="H103" s="12"/>
      <c r="I103" s="12"/>
      <c r="J103" s="15" t="s">
        <v>8</v>
      </c>
      <c r="K103" s="14" t="s">
        <v>11</v>
      </c>
    </row>
    <row r="104" spans="1:11" x14ac:dyDescent="0.25">
      <c r="A104" s="33" t="s">
        <v>10</v>
      </c>
      <c r="B104" s="34">
        <v>0</v>
      </c>
      <c r="C104" s="36">
        <v>0</v>
      </c>
      <c r="D104" s="36">
        <v>0</v>
      </c>
      <c r="E104" s="36">
        <f t="shared" si="21"/>
        <v>0</v>
      </c>
      <c r="F104" s="36">
        <f t="shared" si="22"/>
        <v>0</v>
      </c>
      <c r="G104" s="36">
        <f t="shared" si="23"/>
        <v>0</v>
      </c>
      <c r="H104" s="12"/>
      <c r="I104" s="12"/>
      <c r="J104" s="23" t="s">
        <v>8</v>
      </c>
      <c r="K104" s="17" t="s">
        <v>8</v>
      </c>
    </row>
    <row r="105" spans="1:11" x14ac:dyDescent="0.25">
      <c r="A105" s="33" t="s">
        <v>11</v>
      </c>
      <c r="B105" s="34">
        <v>0</v>
      </c>
      <c r="C105" s="36">
        <v>0</v>
      </c>
      <c r="D105" s="36">
        <v>2</v>
      </c>
      <c r="E105" s="36">
        <f t="shared" si="21"/>
        <v>0</v>
      </c>
      <c r="F105" s="36">
        <f t="shared" si="22"/>
        <v>0</v>
      </c>
      <c r="G105" s="36">
        <f t="shared" si="23"/>
        <v>0</v>
      </c>
      <c r="H105" s="12"/>
      <c r="I105" s="12"/>
      <c r="J105" s="15" t="s">
        <v>7</v>
      </c>
      <c r="K105" s="14" t="s">
        <v>9</v>
      </c>
    </row>
    <row r="106" spans="1:11" x14ac:dyDescent="0.25">
      <c r="A106" s="35" t="s">
        <v>129</v>
      </c>
      <c r="B106" s="35"/>
      <c r="C106" s="35"/>
      <c r="D106" s="35"/>
      <c r="E106" s="31">
        <f>AVERAGE(E101:E105)</f>
        <v>0.1</v>
      </c>
      <c r="F106" s="31">
        <f>AVERAGE(F101:F105)</f>
        <v>0.2</v>
      </c>
      <c r="G106" s="31">
        <f>AVERAGE(G101:G105)</f>
        <v>0.13333333333333333</v>
      </c>
      <c r="H106" s="12"/>
      <c r="I106" s="12"/>
      <c r="J106" s="15" t="s">
        <v>8</v>
      </c>
      <c r="K106" s="14" t="s">
        <v>7</v>
      </c>
    </row>
    <row r="107" spans="1:11" x14ac:dyDescent="0.25">
      <c r="A107" s="18"/>
      <c r="B107" s="12"/>
      <c r="C107" s="12"/>
      <c r="D107" s="12"/>
      <c r="E107" s="12"/>
      <c r="F107" s="12"/>
      <c r="G107" s="12"/>
      <c r="H107" s="12"/>
      <c r="I107" s="12"/>
      <c r="J107" s="23" t="s">
        <v>8</v>
      </c>
      <c r="K107" s="17" t="s">
        <v>8</v>
      </c>
    </row>
    <row r="108" spans="1:11" x14ac:dyDescent="0.25">
      <c r="A108" s="18"/>
      <c r="B108" s="12"/>
      <c r="C108" s="12"/>
      <c r="D108" s="12"/>
      <c r="E108" s="12"/>
      <c r="F108" s="12"/>
      <c r="G108" s="12"/>
      <c r="H108" s="12"/>
      <c r="I108" s="12"/>
      <c r="J108" s="15" t="s">
        <v>9</v>
      </c>
      <c r="K108" s="14" t="s">
        <v>11</v>
      </c>
    </row>
    <row r="109" spans="1:11" x14ac:dyDescent="0.25">
      <c r="A109" s="19"/>
      <c r="B109" s="20"/>
      <c r="C109" s="20"/>
      <c r="D109" s="20"/>
      <c r="E109" s="20"/>
      <c r="F109" s="20"/>
      <c r="G109" s="20"/>
      <c r="H109" s="20"/>
      <c r="I109" s="20"/>
      <c r="J109" s="21" t="s">
        <v>8</v>
      </c>
      <c r="K109" s="22" t="s">
        <v>9</v>
      </c>
    </row>
    <row r="110" spans="1:1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5"/>
      <c r="K110" s="15"/>
    </row>
    <row r="113" spans="1:11" x14ac:dyDescent="0.25">
      <c r="A113" s="28" t="s">
        <v>124</v>
      </c>
      <c r="B113" s="29"/>
      <c r="C113" s="29"/>
      <c r="D113" s="29"/>
      <c r="E113" s="29"/>
      <c r="F113" s="29"/>
      <c r="G113" s="29"/>
      <c r="H113" s="29"/>
      <c r="I113" s="8"/>
      <c r="J113" s="9" t="s">
        <v>115</v>
      </c>
      <c r="K113" s="10" t="s">
        <v>116</v>
      </c>
    </row>
    <row r="114" spans="1:11" x14ac:dyDescent="0.25">
      <c r="A114" s="32" t="s">
        <v>0</v>
      </c>
      <c r="B114" s="32" t="s">
        <v>1</v>
      </c>
      <c r="C114" s="32" t="s">
        <v>2</v>
      </c>
      <c r="D114" s="32" t="s">
        <v>3</v>
      </c>
      <c r="E114" s="32" t="s">
        <v>4</v>
      </c>
      <c r="F114" s="32" t="s">
        <v>5</v>
      </c>
      <c r="G114" s="32" t="s">
        <v>6</v>
      </c>
      <c r="H114" s="11"/>
      <c r="I114" s="12"/>
      <c r="J114" s="23" t="s">
        <v>8</v>
      </c>
      <c r="K114" s="17" t="s">
        <v>8</v>
      </c>
    </row>
    <row r="115" spans="1:11" x14ac:dyDescent="0.25">
      <c r="A115" s="33" t="s">
        <v>7</v>
      </c>
      <c r="B115" s="34">
        <v>0</v>
      </c>
      <c r="C115" s="36">
        <v>2</v>
      </c>
      <c r="D115" s="36">
        <v>1</v>
      </c>
      <c r="E115" s="36">
        <f>IF(B115=0,0,B115/(B115+C115))</f>
        <v>0</v>
      </c>
      <c r="F115" s="36">
        <f>IF(B115=0,0,B115/(B115+D115))</f>
        <v>0</v>
      </c>
      <c r="G115" s="36">
        <f>IF(OR(E115=0,F115=0),0,(2*E115*F115)/(E115+F115))</f>
        <v>0</v>
      </c>
      <c r="H115" s="12"/>
      <c r="I115" s="12"/>
      <c r="J115" s="15" t="s">
        <v>8</v>
      </c>
      <c r="K115" s="14" t="s">
        <v>11</v>
      </c>
    </row>
    <row r="116" spans="1:11" x14ac:dyDescent="0.25">
      <c r="A116" s="33" t="s">
        <v>8</v>
      </c>
      <c r="B116" s="34">
        <v>4</v>
      </c>
      <c r="C116" s="36">
        <v>4</v>
      </c>
      <c r="D116" s="36">
        <v>1</v>
      </c>
      <c r="E116" s="36">
        <f t="shared" ref="E116:E119" si="24">IF(B116=0,0,B116/(B116+C116))</f>
        <v>0.5</v>
      </c>
      <c r="F116" s="36">
        <f t="shared" ref="F116:F119" si="25">IF(B116=0,0,B116/(B116+D116))</f>
        <v>0.8</v>
      </c>
      <c r="G116" s="36">
        <f t="shared" ref="G116:G119" si="26">IF(OR(E116=0,F116=0),0,(2*E116*F116)/(E116+F116))</f>
        <v>0.61538461538461542</v>
      </c>
      <c r="H116" s="12"/>
      <c r="I116" s="12"/>
      <c r="J116" s="15" t="s">
        <v>8</v>
      </c>
      <c r="K116" s="14" t="s">
        <v>7</v>
      </c>
    </row>
    <row r="117" spans="1:11" x14ac:dyDescent="0.25">
      <c r="A117" s="33" t="s">
        <v>9</v>
      </c>
      <c r="B117" s="34">
        <v>0</v>
      </c>
      <c r="C117" s="36">
        <v>0</v>
      </c>
      <c r="D117" s="36">
        <v>1</v>
      </c>
      <c r="E117" s="36">
        <f t="shared" si="24"/>
        <v>0</v>
      </c>
      <c r="F117" s="36">
        <f t="shared" si="25"/>
        <v>0</v>
      </c>
      <c r="G117" s="36">
        <f t="shared" si="26"/>
        <v>0</v>
      </c>
      <c r="H117" s="12"/>
      <c r="I117" s="12"/>
      <c r="J117" s="15" t="s">
        <v>8</v>
      </c>
      <c r="K117" s="14" t="s">
        <v>10</v>
      </c>
    </row>
    <row r="118" spans="1:11" x14ac:dyDescent="0.25">
      <c r="A118" s="33" t="s">
        <v>10</v>
      </c>
      <c r="B118" s="34">
        <v>0</v>
      </c>
      <c r="C118" s="36">
        <v>0</v>
      </c>
      <c r="D118" s="36">
        <v>1</v>
      </c>
      <c r="E118" s="36">
        <f t="shared" si="24"/>
        <v>0</v>
      </c>
      <c r="F118" s="36">
        <f t="shared" si="25"/>
        <v>0</v>
      </c>
      <c r="G118" s="36">
        <f t="shared" si="26"/>
        <v>0</v>
      </c>
      <c r="H118" s="12"/>
      <c r="I118" s="12"/>
      <c r="J118" s="23" t="s">
        <v>8</v>
      </c>
      <c r="K118" s="17" t="s">
        <v>8</v>
      </c>
    </row>
    <row r="119" spans="1:11" x14ac:dyDescent="0.25">
      <c r="A119" s="33" t="s">
        <v>11</v>
      </c>
      <c r="B119" s="34">
        <v>0</v>
      </c>
      <c r="C119" s="36">
        <v>0</v>
      </c>
      <c r="D119" s="36">
        <v>2</v>
      </c>
      <c r="E119" s="36">
        <f t="shared" si="24"/>
        <v>0</v>
      </c>
      <c r="F119" s="36">
        <f t="shared" si="25"/>
        <v>0</v>
      </c>
      <c r="G119" s="36">
        <f t="shared" si="26"/>
        <v>0</v>
      </c>
      <c r="H119" s="12"/>
      <c r="I119" s="12"/>
      <c r="J119" s="15" t="s">
        <v>7</v>
      </c>
      <c r="K119" s="14" t="s">
        <v>9</v>
      </c>
    </row>
    <row r="120" spans="1:11" x14ac:dyDescent="0.25">
      <c r="A120" s="35" t="s">
        <v>129</v>
      </c>
      <c r="B120" s="35"/>
      <c r="C120" s="35"/>
      <c r="D120" s="35"/>
      <c r="E120" s="31">
        <f>AVERAGE(E115:E119)</f>
        <v>0.1</v>
      </c>
      <c r="F120" s="31">
        <f>AVERAGE(F115:F119)</f>
        <v>0.16</v>
      </c>
      <c r="G120" s="31">
        <f>AVERAGE(G115:G119)</f>
        <v>0.12307692307692308</v>
      </c>
      <c r="H120" s="12"/>
      <c r="I120" s="12"/>
      <c r="J120" s="15" t="s">
        <v>7</v>
      </c>
      <c r="K120" s="14" t="s">
        <v>8</v>
      </c>
    </row>
    <row r="121" spans="1:11" x14ac:dyDescent="0.25">
      <c r="A121" s="18"/>
      <c r="B121" s="12"/>
      <c r="C121" s="12"/>
      <c r="D121" s="12"/>
      <c r="E121" s="12"/>
      <c r="F121" s="12"/>
      <c r="G121" s="12"/>
      <c r="H121" s="12"/>
      <c r="I121" s="12"/>
      <c r="J121" s="23" t="s">
        <v>8</v>
      </c>
      <c r="K121" s="17" t="s">
        <v>8</v>
      </c>
    </row>
    <row r="122" spans="1:11" x14ac:dyDescent="0.25">
      <c r="A122" s="18"/>
      <c r="B122" s="12"/>
      <c r="C122" s="12"/>
      <c r="D122" s="12"/>
      <c r="E122" s="12"/>
      <c r="F122" s="12"/>
      <c r="G122" s="12"/>
      <c r="H122" s="12"/>
      <c r="I122" s="12"/>
      <c r="J122" s="15" t="s">
        <v>8</v>
      </c>
      <c r="K122" s="14" t="s">
        <v>11</v>
      </c>
    </row>
    <row r="123" spans="1:11" x14ac:dyDescent="0.25">
      <c r="A123" s="19"/>
      <c r="B123" s="20"/>
      <c r="C123" s="20"/>
      <c r="D123" s="20"/>
      <c r="E123" s="20"/>
      <c r="F123" s="20"/>
      <c r="G123" s="20"/>
      <c r="H123" s="20"/>
      <c r="I123" s="20"/>
      <c r="J123" s="24" t="s">
        <v>8</v>
      </c>
      <c r="K123" s="25" t="s">
        <v>8</v>
      </c>
    </row>
    <row r="127" spans="1:11" x14ac:dyDescent="0.25">
      <c r="A127" s="28" t="s">
        <v>125</v>
      </c>
      <c r="B127" s="29"/>
      <c r="C127" s="29"/>
      <c r="D127" s="29"/>
      <c r="E127" s="29"/>
      <c r="F127" s="29"/>
      <c r="G127" s="29"/>
      <c r="H127" s="29"/>
      <c r="I127" s="8"/>
      <c r="J127" s="9" t="s">
        <v>115</v>
      </c>
      <c r="K127" s="10" t="s">
        <v>116</v>
      </c>
    </row>
    <row r="128" spans="1:11" x14ac:dyDescent="0.25">
      <c r="A128" s="32" t="s">
        <v>0</v>
      </c>
      <c r="B128" s="32" t="s">
        <v>1</v>
      </c>
      <c r="C128" s="32" t="s">
        <v>2</v>
      </c>
      <c r="D128" s="32" t="s">
        <v>3</v>
      </c>
      <c r="E128" s="32" t="s">
        <v>4</v>
      </c>
      <c r="F128" s="32" t="s">
        <v>5</v>
      </c>
      <c r="G128" s="32" t="s">
        <v>6</v>
      </c>
      <c r="H128" s="11"/>
      <c r="I128" s="12"/>
      <c r="J128" s="23" t="s">
        <v>11</v>
      </c>
      <c r="K128" s="17" t="s">
        <v>11</v>
      </c>
    </row>
    <row r="129" spans="1:11" x14ac:dyDescent="0.25">
      <c r="A129" s="33" t="s">
        <v>7</v>
      </c>
      <c r="B129" s="34">
        <v>0</v>
      </c>
      <c r="C129" s="36">
        <v>0</v>
      </c>
      <c r="D129" s="36">
        <v>4</v>
      </c>
      <c r="E129" s="36">
        <f>IF(B129=0,0,B129/(B129+C129))</f>
        <v>0</v>
      </c>
      <c r="F129" s="36">
        <f>IF(B129=0,0,B129/(B129+D129))</f>
        <v>0</v>
      </c>
      <c r="G129" s="36">
        <f>IF(OR(E129=0,F129=0),0,(2*E129*F129)/(E129+F129))</f>
        <v>0</v>
      </c>
      <c r="H129" s="12"/>
      <c r="I129" s="12"/>
      <c r="J129" s="15" t="s">
        <v>8</v>
      </c>
      <c r="K129" s="14" t="s">
        <v>7</v>
      </c>
    </row>
    <row r="130" spans="1:11" x14ac:dyDescent="0.25">
      <c r="A130" s="33" t="s">
        <v>8</v>
      </c>
      <c r="B130" s="34">
        <v>2</v>
      </c>
      <c r="C130" s="36">
        <v>6</v>
      </c>
      <c r="D130" s="36">
        <v>0</v>
      </c>
      <c r="E130" s="36">
        <f t="shared" ref="E130:E133" si="27">IF(B130=0,0,B130/(B130+C130))</f>
        <v>0.25</v>
      </c>
      <c r="F130" s="36">
        <f t="shared" ref="F130:F133" si="28">IF(B130=0,0,B130/(B130+D130))</f>
        <v>1</v>
      </c>
      <c r="G130" s="36">
        <f t="shared" ref="G130:G133" si="29">IF(OR(E130=0,F130=0),0,(2*E130*F130)/(E130+F130))</f>
        <v>0.4</v>
      </c>
      <c r="H130" s="12"/>
      <c r="I130" s="12"/>
      <c r="J130" s="15" t="s">
        <v>9</v>
      </c>
      <c r="K130" s="14" t="s">
        <v>7</v>
      </c>
    </row>
    <row r="131" spans="1:11" x14ac:dyDescent="0.25">
      <c r="A131" s="33" t="s">
        <v>9</v>
      </c>
      <c r="B131" s="34">
        <v>0</v>
      </c>
      <c r="C131" s="36">
        <v>1</v>
      </c>
      <c r="D131" s="36">
        <v>1</v>
      </c>
      <c r="E131" s="36">
        <f t="shared" si="27"/>
        <v>0</v>
      </c>
      <c r="F131" s="36">
        <f t="shared" si="28"/>
        <v>0</v>
      </c>
      <c r="G131" s="36">
        <f t="shared" si="29"/>
        <v>0</v>
      </c>
      <c r="H131" s="12"/>
      <c r="I131" s="12"/>
      <c r="J131" s="23" t="s">
        <v>8</v>
      </c>
      <c r="K131" s="17" t="s">
        <v>8</v>
      </c>
    </row>
    <row r="132" spans="1:11" x14ac:dyDescent="0.25">
      <c r="A132" s="33" t="s">
        <v>10</v>
      </c>
      <c r="B132" s="34">
        <v>0</v>
      </c>
      <c r="C132" s="36">
        <v>0</v>
      </c>
      <c r="D132" s="36">
        <v>1</v>
      </c>
      <c r="E132" s="36">
        <f t="shared" si="27"/>
        <v>0</v>
      </c>
      <c r="F132" s="36">
        <f t="shared" si="28"/>
        <v>0</v>
      </c>
      <c r="G132" s="36">
        <f t="shared" si="29"/>
        <v>0</v>
      </c>
      <c r="H132" s="12"/>
      <c r="I132" s="12"/>
      <c r="J132" s="15" t="s">
        <v>8</v>
      </c>
      <c r="K132" s="14" t="s">
        <v>7</v>
      </c>
    </row>
    <row r="133" spans="1:11" x14ac:dyDescent="0.25">
      <c r="A133" s="33" t="s">
        <v>11</v>
      </c>
      <c r="B133" s="34">
        <v>1</v>
      </c>
      <c r="C133" s="36">
        <v>0</v>
      </c>
      <c r="D133" s="36">
        <v>1</v>
      </c>
      <c r="E133" s="36">
        <f t="shared" si="27"/>
        <v>1</v>
      </c>
      <c r="F133" s="36">
        <f t="shared" si="28"/>
        <v>0.5</v>
      </c>
      <c r="G133" s="36">
        <f t="shared" si="29"/>
        <v>0.66666666666666663</v>
      </c>
      <c r="H133" s="12"/>
      <c r="I133" s="12"/>
      <c r="J133" s="15" t="s">
        <v>8</v>
      </c>
      <c r="K133" s="14" t="s">
        <v>10</v>
      </c>
    </row>
    <row r="134" spans="1:11" x14ac:dyDescent="0.25">
      <c r="A134" s="35" t="s">
        <v>129</v>
      </c>
      <c r="B134" s="35"/>
      <c r="C134" s="35"/>
      <c r="D134" s="35"/>
      <c r="E134" s="31">
        <f>AVERAGE(E129:E133)</f>
        <v>0.25</v>
      </c>
      <c r="F134" s="31">
        <f>AVERAGE(F129:F133)</f>
        <v>0.3</v>
      </c>
      <c r="G134" s="31">
        <f>AVERAGE(G129:G133)</f>
        <v>0.21333333333333332</v>
      </c>
      <c r="H134" s="12"/>
      <c r="I134" s="12"/>
      <c r="J134" s="15" t="s">
        <v>8</v>
      </c>
      <c r="K134" s="14" t="s">
        <v>11</v>
      </c>
    </row>
    <row r="135" spans="1:11" x14ac:dyDescent="0.25">
      <c r="A135" s="18"/>
      <c r="B135" s="12"/>
      <c r="C135" s="12"/>
      <c r="D135" s="12"/>
      <c r="E135" s="12"/>
      <c r="F135" s="12"/>
      <c r="G135" s="12"/>
      <c r="H135" s="12"/>
      <c r="I135" s="12"/>
      <c r="J135" s="15" t="s">
        <v>8</v>
      </c>
      <c r="K135" s="14" t="s">
        <v>9</v>
      </c>
    </row>
    <row r="136" spans="1:11" x14ac:dyDescent="0.25">
      <c r="A136" s="18"/>
      <c r="B136" s="12"/>
      <c r="C136" s="12"/>
      <c r="D136" s="12"/>
      <c r="E136" s="12"/>
      <c r="F136" s="12"/>
      <c r="G136" s="12"/>
      <c r="H136" s="12"/>
      <c r="I136" s="12"/>
      <c r="J136" s="23" t="s">
        <v>8</v>
      </c>
      <c r="K136" s="17" t="s">
        <v>8</v>
      </c>
    </row>
    <row r="137" spans="1:11" x14ac:dyDescent="0.25">
      <c r="A137" s="19"/>
      <c r="B137" s="20"/>
      <c r="C137" s="20"/>
      <c r="D137" s="20"/>
      <c r="E137" s="20"/>
      <c r="F137" s="20"/>
      <c r="G137" s="20"/>
      <c r="H137" s="20"/>
      <c r="I137" s="20"/>
      <c r="J137" s="21" t="s">
        <v>8</v>
      </c>
      <c r="K137" s="22" t="s">
        <v>7</v>
      </c>
    </row>
    <row r="138" spans="1:11" x14ac:dyDescent="0.25">
      <c r="A138" s="2"/>
      <c r="B138" s="2"/>
      <c r="C138" s="2"/>
      <c r="D138" s="2"/>
      <c r="E138" s="2"/>
      <c r="F138" s="2"/>
      <c r="G138" s="2"/>
      <c r="H138" s="2"/>
    </row>
    <row r="139" spans="1:11" x14ac:dyDescent="0.25">
      <c r="A139" s="3"/>
      <c r="B139" s="1"/>
    </row>
    <row r="140" spans="1:11" x14ac:dyDescent="0.25">
      <c r="A140" s="3"/>
      <c r="B140" s="1"/>
    </row>
    <row r="141" spans="1:11" x14ac:dyDescent="0.25">
      <c r="A141" s="3"/>
      <c r="B141" s="1"/>
    </row>
    <row r="142" spans="1:11" x14ac:dyDescent="0.25">
      <c r="A142" s="3"/>
      <c r="B142" s="1"/>
    </row>
    <row r="143" spans="1:11" x14ac:dyDescent="0.25">
      <c r="A143" s="3"/>
      <c r="B143" s="1"/>
    </row>
  </sheetData>
  <mergeCells count="20">
    <mergeCell ref="A134:D134"/>
    <mergeCell ref="A106:D106"/>
    <mergeCell ref="A92:D92"/>
    <mergeCell ref="A78:D78"/>
    <mergeCell ref="A64:D64"/>
    <mergeCell ref="A85:H85"/>
    <mergeCell ref="A99:H99"/>
    <mergeCell ref="A113:H113"/>
    <mergeCell ref="A127:H127"/>
    <mergeCell ref="A1:H1"/>
    <mergeCell ref="A15:H15"/>
    <mergeCell ref="A29:H29"/>
    <mergeCell ref="A43:H43"/>
    <mergeCell ref="A57:H57"/>
    <mergeCell ref="A71:H71"/>
    <mergeCell ref="A8:D8"/>
    <mergeCell ref="A120:D120"/>
    <mergeCell ref="A50:D50"/>
    <mergeCell ref="A36:D36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>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bcarey</dc:creator>
  <cp:lastModifiedBy>bcarey</cp:lastModifiedBy>
  <dcterms:created xsi:type="dcterms:W3CDTF">2017-04-30T19:05:40Z</dcterms:created>
  <dcterms:modified xsi:type="dcterms:W3CDTF">2017-05-01T07:27:00Z</dcterms:modified>
</cp:coreProperties>
</file>