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itca-my.sharepoint.com/personal/bcaron11_nait_ca/Documents/Winter 2021/DMIT2027 - Project Essentials/WorkBreakDown/"/>
    </mc:Choice>
  </mc:AlternateContent>
  <xr:revisionPtr revIDLastSave="117" documentId="8_{BD88681A-70DE-4FC9-8C83-FB02589786DA}" xr6:coauthVersionLast="46" xr6:coauthVersionMax="46" xr10:uidLastSave="{42439C58-EE35-4128-B58A-516B68B9AC2F}"/>
  <bookViews>
    <workbookView xWindow="-110" yWindow="-110" windowWidth="19420" windowHeight="10420" xr2:uid="{00000000-000D-0000-FFFF-FFFF00000000}"/>
  </bookViews>
  <sheets>
    <sheet name="wbs task managemen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 s="1"/>
  <c r="F5" i="1"/>
  <c r="E31" i="1"/>
  <c r="E22" i="1"/>
  <c r="E19" i="1"/>
  <c r="E18" i="1"/>
  <c r="E10" i="1"/>
  <c r="E2" i="1" s="1"/>
  <c r="E5" i="1"/>
  <c r="E3" i="1"/>
  <c r="E28" i="1"/>
  <c r="F28" i="1"/>
  <c r="F31" i="1"/>
  <c r="F27" i="1" l="1"/>
  <c r="E27" i="1"/>
</calcChain>
</file>

<file path=xl/sharedStrings.xml><?xml version="1.0" encoding="utf-8"?>
<sst xmlns="http://schemas.openxmlformats.org/spreadsheetml/2006/main" count="130" uniqueCount="117">
  <si>
    <t>Level</t>
  </si>
  <si>
    <t>WBS code</t>
  </si>
  <si>
    <t>WBS name</t>
  </si>
  <si>
    <t>WBS description</t>
  </si>
  <si>
    <t>Percent of work of the overall/parent deliverable</t>
  </si>
  <si>
    <t>Budget</t>
  </si>
  <si>
    <t>Assigned to</t>
  </si>
  <si>
    <t>Car manufacturing</t>
  </si>
  <si>
    <t>All deliverables that need to be complete to manufacture a car</t>
  </si>
  <si>
    <t>Manufacturing manager</t>
  </si>
  <si>
    <t>Interior</t>
  </si>
  <si>
    <t>Interior components of the car</t>
  </si>
  <si>
    <t>Team 1</t>
  </si>
  <si>
    <t>1.1.1</t>
  </si>
  <si>
    <t>Seats</t>
  </si>
  <si>
    <t>Cushions and adjusting mechanisms, including seat belts</t>
  </si>
  <si>
    <t>Jackson</t>
  </si>
  <si>
    <t>1.1.2</t>
  </si>
  <si>
    <t>Upholstery</t>
  </si>
  <si>
    <t>Seat covering and plastic fittings</t>
  </si>
  <si>
    <t>1.1.2.1</t>
  </si>
  <si>
    <t>Seat covering</t>
  </si>
  <si>
    <t>Fabric that will be used to cover seats</t>
  </si>
  <si>
    <t>1.1.2.2</t>
  </si>
  <si>
    <t>Plastic fittings</t>
  </si>
  <si>
    <t>All other covering needed inside of the car</t>
  </si>
  <si>
    <t>Sean</t>
  </si>
  <si>
    <t>1.1.3</t>
  </si>
  <si>
    <t>Trunk</t>
  </si>
  <si>
    <t>Space behind last row of seats</t>
  </si>
  <si>
    <t>Noah</t>
  </si>
  <si>
    <t>1.1.4</t>
  </si>
  <si>
    <t>Steering system</t>
  </si>
  <si>
    <t>Steering wheel and column</t>
  </si>
  <si>
    <t>James</t>
  </si>
  <si>
    <t>Body and exterior</t>
  </si>
  <si>
    <t>Exterior and body components of the car</t>
  </si>
  <si>
    <t>Team 2</t>
  </si>
  <si>
    <t>1.2.1</t>
  </si>
  <si>
    <t>Windshield</t>
  </si>
  <si>
    <t>Shatterproof glass, defroster, and windshield wipers</t>
  </si>
  <si>
    <t>Savannah</t>
  </si>
  <si>
    <t>1.2.2</t>
  </si>
  <si>
    <t>Doors</t>
  </si>
  <si>
    <t>Locking mechanism, door panels, and windows</t>
  </si>
  <si>
    <t>Tyler</t>
  </si>
  <si>
    <t>1.2.3</t>
  </si>
  <si>
    <t>Roof</t>
  </si>
  <si>
    <t>Includes optional rack and sun roof</t>
  </si>
  <si>
    <t>1.2.4</t>
  </si>
  <si>
    <t>Side panels</t>
  </si>
  <si>
    <t>Metal frame and panels; does not include doors</t>
  </si>
  <si>
    <t>1.2.5</t>
  </si>
  <si>
    <t>Undercarriage and wheels</t>
  </si>
  <si>
    <t>Axles, transmission, exhaust, and suspension</t>
  </si>
  <si>
    <t>Ross</t>
  </si>
  <si>
    <t>1.2.6</t>
  </si>
  <si>
    <t>Engine</t>
  </si>
  <si>
    <t>Radiator, belts, spark plugs, filters, A/C unit, etc.</t>
  </si>
  <si>
    <t>Brittany</t>
  </si>
  <si>
    <t>1.2.7</t>
  </si>
  <si>
    <t>Breaks</t>
  </si>
  <si>
    <t>All parts related to car's breaking systems</t>
  </si>
  <si>
    <t>Bridger</t>
  </si>
  <si>
    <t>Wiring and electronics</t>
  </si>
  <si>
    <t>Wiring and electronic components of the car</t>
  </si>
  <si>
    <t>Team 3</t>
  </si>
  <si>
    <t>1.3.1</t>
  </si>
  <si>
    <t>Lighting</t>
  </si>
  <si>
    <t>Interior and exterior lighting</t>
  </si>
  <si>
    <t>Luke</t>
  </si>
  <si>
    <t>1.3.1.1</t>
  </si>
  <si>
    <t>Interior lighting</t>
  </si>
  <si>
    <t>Dome lights</t>
  </si>
  <si>
    <t>1.3.1.2</t>
  </si>
  <si>
    <t>Exterior lighting</t>
  </si>
  <si>
    <t>Brights, blinkers, headlights, and fog lights</t>
  </si>
  <si>
    <t>1.3.2</t>
  </si>
  <si>
    <t>Media features</t>
  </si>
  <si>
    <t>Audio system, radio/cd player, cellphone ports</t>
  </si>
  <si>
    <t>Taylor</t>
  </si>
  <si>
    <t>1.3.3.1</t>
  </si>
  <si>
    <t>Audio system</t>
  </si>
  <si>
    <t>Speakers</t>
  </si>
  <si>
    <t>1.3.3.2</t>
  </si>
  <si>
    <t>Radio/CD player</t>
  </si>
  <si>
    <t>1.3.3.3</t>
  </si>
  <si>
    <t>Cellphone ports</t>
  </si>
  <si>
    <t>USB/lighting connector ports on or near dashboard</t>
  </si>
  <si>
    <t>1.3.3</t>
  </si>
  <si>
    <t>Dashboard</t>
  </si>
  <si>
    <t xml:space="preserve">Information, safety, and speed display </t>
  </si>
  <si>
    <t>Jessica</t>
  </si>
  <si>
    <t>Branding and Paint</t>
  </si>
  <si>
    <t>Selection, preparation, application, and curing</t>
  </si>
  <si>
    <t>Team 4</t>
  </si>
  <si>
    <t>1.4.1</t>
  </si>
  <si>
    <t>Painting</t>
  </si>
  <si>
    <t>Selection of colours, body panel preparation, and application</t>
  </si>
  <si>
    <t>Cody</t>
  </si>
  <si>
    <t>1.4.1.1</t>
  </si>
  <si>
    <t>Body preparation</t>
  </si>
  <si>
    <t>Sanding, acetone wash, and taping</t>
  </si>
  <si>
    <t>1.4.1.2</t>
  </si>
  <si>
    <t>Paint application</t>
  </si>
  <si>
    <t>Spray application and curing time</t>
  </si>
  <si>
    <t>Geneva</t>
  </si>
  <si>
    <t>1.4.2</t>
  </si>
  <si>
    <t>Decal preparation</t>
  </si>
  <si>
    <t>Selection of branding, cleaning location, digital layout, and apply</t>
  </si>
  <si>
    <t>Alex</t>
  </si>
  <si>
    <t>1.4.2.1</t>
  </si>
  <si>
    <t>Digital layout</t>
  </si>
  <si>
    <t>Graphic 3D rendition and layout approval</t>
  </si>
  <si>
    <t>1.4.2.2</t>
  </si>
  <si>
    <t>Decal application</t>
  </si>
  <si>
    <t>Soap and water preparation, decal application, and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</si>
</sst>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33" borderId="0" xfId="0" applyFill="1"/>
    <xf numFmtId="9" fontId="0" fillId="33" borderId="0" xfId="0" applyNumberFormat="1" applyFill="1"/>
    <xf numFmtId="164" fontId="0" fillId="33" borderId="0" xfId="0" applyNumberFormat="1" applyFill="1"/>
    <xf numFmtId="0" fontId="0" fillId="34" borderId="0" xfId="0" applyFill="1"/>
    <xf numFmtId="9" fontId="0" fillId="34" borderId="0" xfId="0" applyNumberFormat="1" applyFill="1"/>
    <xf numFmtId="164" fontId="0" fillId="34" borderId="0" xfId="0" applyNumberFormat="1" applyFill="1"/>
    <xf numFmtId="165" fontId="0" fillId="34" borderId="0" xfId="0" applyNumberFormat="1" applyFill="1"/>
    <xf numFmtId="0" fontId="0" fillId="35" borderId="0" xfId="0" applyFill="1"/>
    <xf numFmtId="9" fontId="0" fillId="35" borderId="0" xfId="0" applyNumberFormat="1" applyFill="1"/>
    <xf numFmtId="164" fontId="0" fillId="35" borderId="0" xfId="0" applyNumberFormat="1" applyFill="1"/>
    <xf numFmtId="165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topLeftCell="C1" workbookViewId="0">
      <selection sqref="A1:G33"/>
    </sheetView>
  </sheetViews>
  <sheetFormatPr defaultRowHeight="14.5" x14ac:dyDescent="0.35"/>
  <cols>
    <col min="1" max="1" width="5.81640625" bestFit="1" customWidth="1"/>
    <col min="2" max="2" width="9.81640625" bestFit="1" customWidth="1"/>
    <col min="3" max="3" width="24.54296875" bestFit="1" customWidth="1"/>
    <col min="4" max="4" width="57.81640625" bestFit="1" customWidth="1"/>
    <col min="5" max="5" width="45.81640625" bestFit="1" customWidth="1"/>
    <col min="6" max="6" width="8.1796875" bestFit="1" customWidth="1"/>
    <col min="7" max="7" width="22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0</v>
      </c>
      <c r="B2">
        <v>1</v>
      </c>
      <c r="C2" t="s">
        <v>7</v>
      </c>
      <c r="D2" t="s">
        <v>8</v>
      </c>
      <c r="E2" s="1">
        <f>SUM(E3,E10,E18,E27)</f>
        <v>1</v>
      </c>
      <c r="F2" s="2">
        <f>SUM(F3,F10,F18,F27)</f>
        <v>27540</v>
      </c>
      <c r="G2" t="s">
        <v>9</v>
      </c>
    </row>
    <row r="3" spans="1:7" s="3" customFormat="1" x14ac:dyDescent="0.35">
      <c r="A3" s="3">
        <v>1</v>
      </c>
      <c r="B3" s="3">
        <v>1.1000000000000001</v>
      </c>
      <c r="C3" s="3" t="s">
        <v>10</v>
      </c>
      <c r="D3" s="3" t="s">
        <v>11</v>
      </c>
      <c r="E3" s="4">
        <f>SUM(E4:E5,E8:E9)</f>
        <v>0.27</v>
      </c>
      <c r="F3" s="5">
        <f>SUM(F4,F5,F8,F9)</f>
        <v>8720</v>
      </c>
      <c r="G3" s="3" t="s">
        <v>12</v>
      </c>
    </row>
    <row r="4" spans="1:7" s="6" customFormat="1" x14ac:dyDescent="0.35">
      <c r="A4" s="6">
        <v>2</v>
      </c>
      <c r="B4" s="6" t="s">
        <v>13</v>
      </c>
      <c r="C4" s="6" t="s">
        <v>14</v>
      </c>
      <c r="D4" s="6" t="s">
        <v>15</v>
      </c>
      <c r="E4" s="7">
        <v>0.05</v>
      </c>
      <c r="F4" s="8">
        <v>2100</v>
      </c>
      <c r="G4" s="6" t="s">
        <v>16</v>
      </c>
    </row>
    <row r="5" spans="1:7" s="6" customFormat="1" x14ac:dyDescent="0.35">
      <c r="A5" s="6">
        <v>2</v>
      </c>
      <c r="B5" s="6" t="s">
        <v>17</v>
      </c>
      <c r="C5" s="6" t="s">
        <v>18</v>
      </c>
      <c r="D5" s="6" t="s">
        <v>19</v>
      </c>
      <c r="E5" s="7">
        <f>SUM(E6:E7)</f>
        <v>0.11</v>
      </c>
      <c r="F5" s="8">
        <f>SUM(F6:F7)</f>
        <v>1122</v>
      </c>
      <c r="G5" s="6" t="s">
        <v>16</v>
      </c>
    </row>
    <row r="6" spans="1:7" s="10" customFormat="1" x14ac:dyDescent="0.35">
      <c r="A6" s="10">
        <v>3</v>
      </c>
      <c r="B6" s="10" t="s">
        <v>20</v>
      </c>
      <c r="C6" s="10" t="s">
        <v>21</v>
      </c>
      <c r="D6" s="10" t="s">
        <v>22</v>
      </c>
      <c r="E6" s="11">
        <v>0.06</v>
      </c>
      <c r="F6" s="12">
        <v>670</v>
      </c>
      <c r="G6" s="10" t="s">
        <v>16</v>
      </c>
    </row>
    <row r="7" spans="1:7" s="10" customFormat="1" x14ac:dyDescent="0.35">
      <c r="A7" s="10">
        <v>3</v>
      </c>
      <c r="B7" s="10" t="s">
        <v>23</v>
      </c>
      <c r="C7" s="10" t="s">
        <v>24</v>
      </c>
      <c r="D7" s="10" t="s">
        <v>25</v>
      </c>
      <c r="E7" s="11">
        <v>0.05</v>
      </c>
      <c r="F7" s="12">
        <v>452</v>
      </c>
      <c r="G7" s="10" t="s">
        <v>26</v>
      </c>
    </row>
    <row r="8" spans="1:7" s="6" customFormat="1" x14ac:dyDescent="0.35">
      <c r="A8" s="6">
        <v>2</v>
      </c>
      <c r="B8" s="6" t="s">
        <v>27</v>
      </c>
      <c r="C8" s="6" t="s">
        <v>28</v>
      </c>
      <c r="D8" s="6" t="s">
        <v>29</v>
      </c>
      <c r="E8" s="7">
        <v>0.04</v>
      </c>
      <c r="F8" s="8">
        <v>3500</v>
      </c>
      <c r="G8" s="6" t="s">
        <v>30</v>
      </c>
    </row>
    <row r="9" spans="1:7" s="6" customFormat="1" x14ac:dyDescent="0.35">
      <c r="A9" s="6">
        <v>2</v>
      </c>
      <c r="B9" s="6" t="s">
        <v>31</v>
      </c>
      <c r="C9" s="6" t="s">
        <v>32</v>
      </c>
      <c r="D9" s="6" t="s">
        <v>33</v>
      </c>
      <c r="E9" s="7">
        <v>7.0000000000000007E-2</v>
      </c>
      <c r="F9" s="8">
        <v>1998</v>
      </c>
      <c r="G9" s="6" t="s">
        <v>34</v>
      </c>
    </row>
    <row r="10" spans="1:7" s="3" customFormat="1" x14ac:dyDescent="0.35">
      <c r="A10" s="3">
        <v>1</v>
      </c>
      <c r="B10" s="3">
        <v>1.2</v>
      </c>
      <c r="C10" s="3" t="s">
        <v>35</v>
      </c>
      <c r="D10" s="3" t="s">
        <v>36</v>
      </c>
      <c r="E10" s="4">
        <f>SUM(E11:E17)</f>
        <v>0.51</v>
      </c>
      <c r="F10" s="5">
        <v>10780</v>
      </c>
      <c r="G10" s="3" t="s">
        <v>37</v>
      </c>
    </row>
    <row r="11" spans="1:7" s="6" customFormat="1" x14ac:dyDescent="0.35">
      <c r="A11" s="6">
        <v>2</v>
      </c>
      <c r="B11" s="6" t="s">
        <v>38</v>
      </c>
      <c r="C11" s="6" t="s">
        <v>39</v>
      </c>
      <c r="D11" s="6" t="s">
        <v>40</v>
      </c>
      <c r="E11" s="7">
        <v>0.05</v>
      </c>
      <c r="F11" s="8">
        <v>420</v>
      </c>
      <c r="G11" s="6" t="s">
        <v>41</v>
      </c>
    </row>
    <row r="12" spans="1:7" s="6" customFormat="1" x14ac:dyDescent="0.35">
      <c r="A12" s="6">
        <v>2</v>
      </c>
      <c r="B12" s="6" t="s">
        <v>42</v>
      </c>
      <c r="C12" s="6" t="s">
        <v>43</v>
      </c>
      <c r="D12" s="6" t="s">
        <v>44</v>
      </c>
      <c r="E12" s="7">
        <v>0.05</v>
      </c>
      <c r="F12" s="8">
        <v>1500</v>
      </c>
      <c r="G12" s="6" t="s">
        <v>45</v>
      </c>
    </row>
    <row r="13" spans="1:7" s="6" customFormat="1" x14ac:dyDescent="0.35">
      <c r="A13" s="6">
        <v>2</v>
      </c>
      <c r="B13" s="6" t="s">
        <v>46</v>
      </c>
      <c r="C13" s="6" t="s">
        <v>47</v>
      </c>
      <c r="D13" s="6" t="s">
        <v>48</v>
      </c>
      <c r="E13" s="7">
        <v>7.0000000000000007E-2</v>
      </c>
      <c r="F13" s="8">
        <v>980</v>
      </c>
      <c r="G13" s="6" t="s">
        <v>41</v>
      </c>
    </row>
    <row r="14" spans="1:7" s="6" customFormat="1" x14ac:dyDescent="0.35">
      <c r="A14" s="6">
        <v>2</v>
      </c>
      <c r="B14" s="6" t="s">
        <v>49</v>
      </c>
      <c r="C14" s="6" t="s">
        <v>50</v>
      </c>
      <c r="D14" s="6" t="s">
        <v>51</v>
      </c>
      <c r="E14" s="7">
        <v>0.09</v>
      </c>
      <c r="F14" s="8">
        <v>2290</v>
      </c>
      <c r="G14" s="6" t="s">
        <v>41</v>
      </c>
    </row>
    <row r="15" spans="1:7" s="6" customFormat="1" x14ac:dyDescent="0.35">
      <c r="A15" s="6">
        <v>2</v>
      </c>
      <c r="B15" s="6" t="s">
        <v>52</v>
      </c>
      <c r="C15" s="6" t="s">
        <v>53</v>
      </c>
      <c r="D15" s="6" t="s">
        <v>54</v>
      </c>
      <c r="E15" s="7">
        <v>0.09</v>
      </c>
      <c r="F15" s="8">
        <v>1780</v>
      </c>
      <c r="G15" s="6" t="s">
        <v>55</v>
      </c>
    </row>
    <row r="16" spans="1:7" s="6" customFormat="1" x14ac:dyDescent="0.35">
      <c r="A16" s="6">
        <v>2</v>
      </c>
      <c r="B16" s="6" t="s">
        <v>56</v>
      </c>
      <c r="C16" s="6" t="s">
        <v>57</v>
      </c>
      <c r="D16" s="6" t="s">
        <v>58</v>
      </c>
      <c r="E16" s="7">
        <v>0.1</v>
      </c>
      <c r="F16" s="8">
        <v>3600</v>
      </c>
      <c r="G16" s="6" t="s">
        <v>59</v>
      </c>
    </row>
    <row r="17" spans="1:7" s="6" customFormat="1" x14ac:dyDescent="0.35">
      <c r="A17" s="6">
        <v>2</v>
      </c>
      <c r="B17" s="6" t="s">
        <v>60</v>
      </c>
      <c r="C17" s="6" t="s">
        <v>61</v>
      </c>
      <c r="D17" s="6" t="s">
        <v>62</v>
      </c>
      <c r="E17" s="7">
        <v>0.06</v>
      </c>
      <c r="F17" s="8">
        <v>210</v>
      </c>
      <c r="G17" s="6" t="s">
        <v>63</v>
      </c>
    </row>
    <row r="18" spans="1:7" s="3" customFormat="1" x14ac:dyDescent="0.35">
      <c r="A18" s="3">
        <v>1</v>
      </c>
      <c r="B18" s="3">
        <v>1.3</v>
      </c>
      <c r="C18" s="3" t="s">
        <v>64</v>
      </c>
      <c r="D18" s="3" t="s">
        <v>65</v>
      </c>
      <c r="E18" s="4">
        <f>SUM(E19,E22,E26)</f>
        <v>0.13</v>
      </c>
      <c r="F18" s="5">
        <v>4540</v>
      </c>
      <c r="G18" s="3" t="s">
        <v>66</v>
      </c>
    </row>
    <row r="19" spans="1:7" s="6" customFormat="1" x14ac:dyDescent="0.35">
      <c r="A19" s="6">
        <v>2</v>
      </c>
      <c r="B19" s="6" t="s">
        <v>67</v>
      </c>
      <c r="C19" s="6" t="s">
        <v>68</v>
      </c>
      <c r="D19" s="6" t="s">
        <v>69</v>
      </c>
      <c r="E19" s="7">
        <f>SUM(E20:E21)</f>
        <v>0.02</v>
      </c>
      <c r="F19" s="8">
        <v>850</v>
      </c>
      <c r="G19" s="6" t="s">
        <v>70</v>
      </c>
    </row>
    <row r="20" spans="1:7" s="10" customFormat="1" x14ac:dyDescent="0.35">
      <c r="A20" s="10">
        <v>3</v>
      </c>
      <c r="B20" s="10" t="s">
        <v>71</v>
      </c>
      <c r="C20" s="10" t="s">
        <v>72</v>
      </c>
      <c r="D20" s="10" t="s">
        <v>73</v>
      </c>
      <c r="E20" s="11">
        <v>0.01</v>
      </c>
      <c r="F20" s="12">
        <v>100</v>
      </c>
      <c r="G20" s="10" t="s">
        <v>70</v>
      </c>
    </row>
    <row r="21" spans="1:7" s="10" customFormat="1" x14ac:dyDescent="0.35">
      <c r="A21" s="10">
        <v>3</v>
      </c>
      <c r="B21" s="10" t="s">
        <v>74</v>
      </c>
      <c r="C21" s="10" t="s">
        <v>75</v>
      </c>
      <c r="D21" s="10" t="s">
        <v>76</v>
      </c>
      <c r="E21" s="11">
        <v>0.01</v>
      </c>
      <c r="F21" s="12">
        <v>750</v>
      </c>
      <c r="G21" s="10" t="s">
        <v>70</v>
      </c>
    </row>
    <row r="22" spans="1:7" s="6" customFormat="1" x14ac:dyDescent="0.35">
      <c r="A22" s="6">
        <v>2</v>
      </c>
      <c r="B22" s="6" t="s">
        <v>77</v>
      </c>
      <c r="C22" s="6" t="s">
        <v>78</v>
      </c>
      <c r="D22" s="6" t="s">
        <v>79</v>
      </c>
      <c r="E22" s="7">
        <f>SUM(E23:E25)</f>
        <v>7.0000000000000007E-2</v>
      </c>
      <c r="F22" s="8">
        <v>1500</v>
      </c>
      <c r="G22" s="6" t="s">
        <v>80</v>
      </c>
    </row>
    <row r="23" spans="1:7" s="10" customFormat="1" x14ac:dyDescent="0.35">
      <c r="A23" s="10">
        <v>3</v>
      </c>
      <c r="B23" s="10" t="s">
        <v>81</v>
      </c>
      <c r="C23" s="10" t="s">
        <v>82</v>
      </c>
      <c r="D23" s="10" t="s">
        <v>83</v>
      </c>
      <c r="E23" s="11">
        <v>0.05</v>
      </c>
      <c r="F23" s="12">
        <v>310</v>
      </c>
      <c r="G23" s="10" t="s">
        <v>80</v>
      </c>
    </row>
    <row r="24" spans="1:7" s="10" customFormat="1" x14ac:dyDescent="0.35">
      <c r="A24" s="10">
        <v>3</v>
      </c>
      <c r="B24" s="10" t="s">
        <v>84</v>
      </c>
      <c r="C24" s="10" t="s">
        <v>85</v>
      </c>
      <c r="D24" s="10" t="s">
        <v>85</v>
      </c>
      <c r="E24" s="11">
        <v>0.01</v>
      </c>
      <c r="F24" s="12">
        <v>600</v>
      </c>
      <c r="G24" s="10" t="s">
        <v>80</v>
      </c>
    </row>
    <row r="25" spans="1:7" s="10" customFormat="1" x14ac:dyDescent="0.35">
      <c r="A25" s="10">
        <v>3</v>
      </c>
      <c r="B25" s="10" t="s">
        <v>86</v>
      </c>
      <c r="C25" s="10" t="s">
        <v>87</v>
      </c>
      <c r="D25" s="10" t="s">
        <v>88</v>
      </c>
      <c r="E25" s="11">
        <v>0.01</v>
      </c>
      <c r="F25" s="12">
        <v>590</v>
      </c>
      <c r="G25" s="10" t="s">
        <v>80</v>
      </c>
    </row>
    <row r="26" spans="1:7" s="6" customFormat="1" x14ac:dyDescent="0.35">
      <c r="A26" s="6">
        <v>2</v>
      </c>
      <c r="B26" s="6" t="s">
        <v>89</v>
      </c>
      <c r="C26" s="6" t="s">
        <v>90</v>
      </c>
      <c r="D26" s="6" t="s">
        <v>91</v>
      </c>
      <c r="E26" s="7">
        <v>0.04</v>
      </c>
      <c r="F26" s="8">
        <v>1000</v>
      </c>
      <c r="G26" s="6" t="s">
        <v>92</v>
      </c>
    </row>
    <row r="27" spans="1:7" s="3" customFormat="1" x14ac:dyDescent="0.35">
      <c r="A27" s="3">
        <v>1</v>
      </c>
      <c r="B27" s="3">
        <v>1.4</v>
      </c>
      <c r="C27" s="3" t="s">
        <v>93</v>
      </c>
      <c r="D27" s="3" t="s">
        <v>94</v>
      </c>
      <c r="E27" s="4">
        <f>SUM(E28,E31)</f>
        <v>0.09</v>
      </c>
      <c r="F27" s="5">
        <f>SUM(F28,F31)</f>
        <v>3500</v>
      </c>
      <c r="G27" s="3" t="s">
        <v>95</v>
      </c>
    </row>
    <row r="28" spans="1:7" s="6" customFormat="1" x14ac:dyDescent="0.35">
      <c r="A28" s="6">
        <v>2</v>
      </c>
      <c r="B28" s="6" t="s">
        <v>96</v>
      </c>
      <c r="C28" s="6" t="s">
        <v>97</v>
      </c>
      <c r="D28" s="6" t="s">
        <v>98</v>
      </c>
      <c r="E28" s="7">
        <f>SUM(E29:E30)</f>
        <v>0.06</v>
      </c>
      <c r="F28" s="8">
        <f>SUM(F29:F30)</f>
        <v>2500</v>
      </c>
      <c r="G28" s="6" t="s">
        <v>99</v>
      </c>
    </row>
    <row r="29" spans="1:7" s="10" customFormat="1" x14ac:dyDescent="0.35">
      <c r="A29" s="10">
        <v>3</v>
      </c>
      <c r="B29" s="10" t="s">
        <v>100</v>
      </c>
      <c r="C29" s="10" t="s">
        <v>101</v>
      </c>
      <c r="D29" s="10" t="s">
        <v>102</v>
      </c>
      <c r="E29" s="11">
        <v>0.03</v>
      </c>
      <c r="F29" s="13">
        <v>1000</v>
      </c>
      <c r="G29" s="10" t="s">
        <v>99</v>
      </c>
    </row>
    <row r="30" spans="1:7" s="10" customFormat="1" x14ac:dyDescent="0.35">
      <c r="A30" s="10">
        <v>3</v>
      </c>
      <c r="B30" s="10" t="s">
        <v>103</v>
      </c>
      <c r="C30" s="10" t="s">
        <v>104</v>
      </c>
      <c r="D30" s="10" t="s">
        <v>105</v>
      </c>
      <c r="E30" s="11">
        <v>0.03</v>
      </c>
      <c r="F30" s="13">
        <v>1500</v>
      </c>
      <c r="G30" s="10" t="s">
        <v>106</v>
      </c>
    </row>
    <row r="31" spans="1:7" s="6" customFormat="1" x14ac:dyDescent="0.35">
      <c r="A31" s="6">
        <v>2</v>
      </c>
      <c r="B31" s="6" t="s">
        <v>107</v>
      </c>
      <c r="C31" s="6" t="s">
        <v>108</v>
      </c>
      <c r="D31" s="6" t="s">
        <v>109</v>
      </c>
      <c r="E31" s="7">
        <f>SUM(E32:E33)</f>
        <v>0.03</v>
      </c>
      <c r="F31" s="9">
        <f>SUM(F32:F33)</f>
        <v>1000</v>
      </c>
      <c r="G31" s="6" t="s">
        <v>110</v>
      </c>
    </row>
    <row r="32" spans="1:7" s="10" customFormat="1" x14ac:dyDescent="0.35">
      <c r="A32" s="10">
        <v>3</v>
      </c>
      <c r="B32" s="10" t="s">
        <v>111</v>
      </c>
      <c r="C32" s="10" t="s">
        <v>112</v>
      </c>
      <c r="D32" s="10" t="s">
        <v>113</v>
      </c>
      <c r="E32" s="11">
        <v>0.01</v>
      </c>
      <c r="F32" s="13">
        <v>500</v>
      </c>
      <c r="G32" s="10" t="s">
        <v>110</v>
      </c>
    </row>
    <row r="33" spans="1:7" s="10" customFormat="1" x14ac:dyDescent="0.35">
      <c r="A33" s="10">
        <v>3</v>
      </c>
      <c r="B33" s="10" t="s">
        <v>114</v>
      </c>
      <c r="C33" s="10" t="s">
        <v>115</v>
      </c>
      <c r="D33" s="10" t="s">
        <v>116</v>
      </c>
      <c r="E33" s="11">
        <v>0.02</v>
      </c>
      <c r="F33" s="13">
        <v>500</v>
      </c>
      <c r="G33" s="10" t="s">
        <v>110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D4A0204F5D964EBA070BE69A1A5885" ma:contentTypeVersion="9" ma:contentTypeDescription="Create a new document." ma:contentTypeScope="" ma:versionID="02dba15f9592ac373529e7f935367220">
  <xsd:schema xmlns:xsd="http://www.w3.org/2001/XMLSchema" xmlns:xs="http://www.w3.org/2001/XMLSchema" xmlns:p="http://schemas.microsoft.com/office/2006/metadata/properties" xmlns:ns2="2e3f8b2e-2ecf-4f89-b66e-25aa5a602c4d" targetNamespace="http://schemas.microsoft.com/office/2006/metadata/properties" ma:root="true" ma:fieldsID="eaee97806703440f51b20e2721b099d6" ns2:_="">
    <xsd:import namespace="2e3f8b2e-2ecf-4f89-b66e-25aa5a602c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f8b2e-2ecf-4f89-b66e-25aa5a602c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9C5218-3009-403D-AC7C-AC2F9B9D45A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116572-F2ED-4BD8-93AE-EA1FF9B54A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34C1A0-EE3E-44C9-9BD8-C83E1983AA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f8b2e-2ecf-4f89-b66e-25aa5a602c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task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Caron</cp:lastModifiedBy>
  <cp:revision/>
  <dcterms:created xsi:type="dcterms:W3CDTF">2021-03-04T18:58:03Z</dcterms:created>
  <dcterms:modified xsi:type="dcterms:W3CDTF">2021-03-17T17:55:33Z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0x01010096D4A0204F5D964EBA070BE69A1A5885</vt:lpwstr>
  </property>
</Properties>
</file>