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xr:revisionPtr revIDLastSave="0" documentId="11_BC004628D8008B6D57351EE50C9E1A86CFB79400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arts List" sheetId="1" r:id="rId1"/>
  </sheet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A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<sst xmlns="http://schemas.openxmlformats.org/spreadsheetml/2006/main" count="128" uniqueCount="121">
  <si>
    <t>Quantity</t>
  </si>
  <si>
    <t>Part Number</t>
  </si>
  <si>
    <t>Manufacturer Part Number</t>
  </si>
  <si>
    <t>Description</t>
  </si>
  <si>
    <t>Schematic Reference</t>
  </si>
  <si>
    <t>Available</t>
  </si>
  <si>
    <t>Backorder</t>
  </si>
  <si>
    <t>Unit Price</t>
  </si>
  <si>
    <t>Notes</t>
  </si>
  <si>
    <t>Unit Total</t>
  </si>
  <si>
    <t>1189-4160-1-ND</t>
  </si>
  <si>
    <t>250BXC22MEFCT810X16</t>
  </si>
  <si>
    <t>CAP ALUM 22UF 20% 250V RADIAL</t>
  </si>
  <si>
    <t>C1, C2</t>
  </si>
  <si>
    <t>490-16959-1-ND</t>
  </si>
  <si>
    <t>RDEC71H475K2M1H03A</t>
  </si>
  <si>
    <t>CAP CER 4.7UF 50V X7S RADIAL</t>
  </si>
  <si>
    <t>CBoot1, CBoot2, 
Decap1, Decap2</t>
  </si>
  <si>
    <t>C330C105K5R5TA7301</t>
  </si>
  <si>
    <t>CAP CER 1UF 50V X7R RADIAL</t>
  </si>
  <si>
    <t>CDTR1, CSup1</t>
  </si>
  <si>
    <t>399-4220-ND</t>
  </si>
  <si>
    <t>C317C220J2G5TA</t>
  </si>
  <si>
    <t>CAP CER 22PF 200V NP0 RADIAL</t>
  </si>
  <si>
    <t>COsc1, COsc2</t>
  </si>
  <si>
    <t>IR2302PBF-ND</t>
  </si>
  <si>
    <t>IR2302PBF</t>
  </si>
  <si>
    <t>IC GATE DRVR HALF-BRIDGE 8DIP</t>
  </si>
  <si>
    <t>GateDriver1, GateDriver2</t>
  </si>
  <si>
    <t>BAT46CT-ND</t>
  </si>
  <si>
    <t>BAT46-TR</t>
  </si>
  <si>
    <t>DIODE SCHOTTKY 100V 150MA DO35</t>
  </si>
  <si>
    <t>Dboot1, Dboot2</t>
  </si>
  <si>
    <t>IRFB4020PBF</t>
  </si>
  <si>
    <t>MOSFET N-CH 200V 18A TO220AB</t>
  </si>
  <si>
    <t>MOSFETS1, MOSFETS2,
MOSFETS3, MOSFETS4</t>
  </si>
  <si>
    <t>296-TMCS1108A4BQDTCT-ND</t>
  </si>
  <si>
    <t>TMCS1108A4BQDT</t>
  </si>
  <si>
    <t>SENSOR CURRENT HALL  5.6A 8SOIC</t>
  </si>
  <si>
    <t>ISenDC1, ISenAC1</t>
  </si>
  <si>
    <t>PPC10.0KXCT-ND</t>
  </si>
  <si>
    <t>SFR16S0001002FR500</t>
  </si>
  <si>
    <t>RES 10K OHM 1/2W 1% AXIAL</t>
  </si>
  <si>
    <t>RVSenBotDC1, RDTR1</t>
  </si>
  <si>
    <t>ED2580-ND</t>
  </si>
  <si>
    <t>OSTTA024163</t>
  </si>
  <si>
    <t>TERM BLK 2P SIDE ENT 5.08MM PCB</t>
  </si>
  <si>
    <t>TermDC1, TermAC1</t>
  </si>
  <si>
    <t>2057-PH1-20-UA-ND</t>
  </si>
  <si>
    <t>PH1-20-UA</t>
  </si>
  <si>
    <t>CONN HEADER VERT 20POS 2.54MM</t>
  </si>
  <si>
    <t>TestVCC1, TestProReset1, TestS1,
TestS2, TestS3, TestS4, TestPWM+1,
TestPWM-1, TestAC+1, TestAC-1</t>
  </si>
  <si>
    <t>1528-1785-ND</t>
  </si>
  <si>
    <t>GPIO FEMALE HEADER RASPBERRY PI</t>
  </si>
  <si>
    <t>PiConnector1</t>
  </si>
  <si>
    <t>160-1939-ND</t>
  </si>
  <si>
    <t>LTL1BEKVJNN</t>
  </si>
  <si>
    <t>LED GREEN/RED DIFFUSED T/H</t>
  </si>
  <si>
    <t>LED1, LED2</t>
  </si>
  <si>
    <t>296-49723-ND</t>
  </si>
  <si>
    <t>LM393PE3</t>
  </si>
  <si>
    <t>IC COMPARATOR DIFF DUAL 8DIP</t>
  </si>
  <si>
    <t>ProComp1</t>
  </si>
  <si>
    <t>LMV393 substitute</t>
  </si>
  <si>
    <t>TC74HC02APF-ND</t>
  </si>
  <si>
    <t>TC74HC02APF</t>
  </si>
  <si>
    <t>IC GATE NOR 4CH 2-INP 14DIP</t>
  </si>
  <si>
    <t>ProNOR1</t>
  </si>
  <si>
    <t>2151-AS-16.000-18-ND</t>
  </si>
  <si>
    <t>AS-16.000-18</t>
  </si>
  <si>
    <t>CRYSTAL 16.0000MHZ 18PF TH</t>
  </si>
  <si>
    <t>Xtal16MHz1</t>
  </si>
  <si>
    <t>2725-K78U05-500R3-ND</t>
  </si>
  <si>
    <t>K78U05-500R3</t>
  </si>
  <si>
    <t>DC/DC CONVERTER 5V</t>
  </si>
  <si>
    <t>Supply5V1</t>
  </si>
  <si>
    <t>ATMEGA328P-PU-ND</t>
  </si>
  <si>
    <t>ATMEGA328P-PU</t>
  </si>
  <si>
    <t>IC MCU 8BIT 32KB FLASH 28DIP</t>
  </si>
  <si>
    <t>ATmega328P-PU</t>
  </si>
  <si>
    <t>2057-ICS-328-T-ND</t>
  </si>
  <si>
    <t>ICS-328-T</t>
  </si>
  <si>
    <t>IC SOCKET, DIP, 28P 2.54MM PITCH</t>
  </si>
  <si>
    <t>N/A</t>
  </si>
  <si>
    <t>4308R-2-101LF-ND</t>
  </si>
  <si>
    <t>4308R-102-101LF</t>
  </si>
  <si>
    <t>RES ARRAY 4 RES 100 OHM 8SIP</t>
  </si>
  <si>
    <t>ResistorArray1</t>
  </si>
  <si>
    <t>BC3456CT-ND</t>
  </si>
  <si>
    <t>MBA02040C1203FC100</t>
  </si>
  <si>
    <t>RES 120K OHM 0.4W 1% AXIAL</t>
  </si>
  <si>
    <t>RVSenTopDC1, RCompPH1</t>
  </si>
  <si>
    <t>4606X-1-103LF-ND</t>
  </si>
  <si>
    <t>4606X-101-103LF</t>
  </si>
  <si>
    <t>RES ARRAY 5 RES 10K OHM 6SIP</t>
  </si>
  <si>
    <t>RProPU1, RProPD1</t>
  </si>
  <si>
    <t>1568-PRT-16763-ND</t>
  </si>
  <si>
    <t>PRT-16763</t>
  </si>
  <si>
    <t>EXTENDED GPIO FEMALE HEADER - 2X</t>
  </si>
  <si>
    <t>CFM14JT8R20</t>
  </si>
  <si>
    <t>RES 8.2 OHM 5% 1/4W AXIAL</t>
  </si>
  <si>
    <t>RGateS1, RGateS2,
RGateS3, RGateS4</t>
  </si>
  <si>
    <t>AIRD-02-221K</t>
  </si>
  <si>
    <t>FIXED IND 220UH 2.8A 150 MOHM TH</t>
  </si>
  <si>
    <t>L1, L2</t>
  </si>
  <si>
    <t>PA0002-ND</t>
  </si>
  <si>
    <t>PA0002</t>
  </si>
  <si>
    <t>SOIC-8 TO DIP-8 SMT ADAPTER</t>
  </si>
  <si>
    <t>Grand Total:</t>
  </si>
  <si>
    <t>*as of 11/10/23</t>
  </si>
  <si>
    <t>Maybe use this
in the future:</t>
  </si>
  <si>
    <t>RFC1010B-224KE</t>
  </si>
  <si>
    <t>IRF540NPBF-ND</t>
  </si>
  <si>
    <t>IRF540NPBF</t>
  </si>
  <si>
    <t>MOSFET N-CH 100V 33A TO220AB</t>
  </si>
  <si>
    <t>732-5317-ND</t>
  </si>
  <si>
    <t>CONN HEADER VERT 4POS 2.54MM</t>
  </si>
  <si>
    <t>TestGND1, TestGND3, TestAC1</t>
  </si>
  <si>
    <t>732-5316-ND</t>
  </si>
  <si>
    <t>CONN HEADER VERT 3POS 2.54MM</t>
  </si>
  <si>
    <t>TestGND2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</si>
</sst>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u/>
      <sz val="12"/>
      <color rgb="FF0000FF"/>
      <name val="Times New Roman"/>
    </font>
    <font>
      <sz val="10"/>
      <color theme="1"/>
      <name val="Arial"/>
      <scheme val="minor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exas-instruments/TMCS1108A4BQDT/15856856" TargetMode="External"/><Relationship Id="rId13" Type="http://schemas.openxmlformats.org/officeDocument/2006/relationships/hyperlink" Target="https://www.digikey.com/en/products/detail/liteon/LTL1BEKVJNN/3198398" TargetMode="External"/><Relationship Id="rId18" Type="http://schemas.openxmlformats.org/officeDocument/2006/relationships/hyperlink" Target="https://www.digikey.com/en/products/detail/microchip-technology/ATMEGA328P-PU/1914589" TargetMode="External"/><Relationship Id="rId26" Type="http://schemas.openxmlformats.org/officeDocument/2006/relationships/hyperlink" Target="https://www.digikey.com/en/products/detail/chip-quik-inc/PA0002/5014713" TargetMode="External"/><Relationship Id="rId3" Type="http://schemas.openxmlformats.org/officeDocument/2006/relationships/hyperlink" Target="https://www.digikey.com/en/products/detail/kemet/C330C105K5R5TA7301/3726162" TargetMode="External"/><Relationship Id="rId21" Type="http://schemas.openxmlformats.org/officeDocument/2006/relationships/hyperlink" Target="https://www.digikey.com/en/products/detail/vishay-beyschlag-draloric-bc-components/MBA02040C1203FC100/5058817" TargetMode="External"/><Relationship Id="rId7" Type="http://schemas.openxmlformats.org/officeDocument/2006/relationships/hyperlink" Target="https://www.digikey.com/en/products/detail/infineon-technologies/IRFB4020PBF/1928027" TargetMode="External"/><Relationship Id="rId12" Type="http://schemas.openxmlformats.org/officeDocument/2006/relationships/hyperlink" Target="https://www.digikey.com/en/products/detail/adafruit-industries-llc/2222/6238005" TargetMode="External"/><Relationship Id="rId17" Type="http://schemas.openxmlformats.org/officeDocument/2006/relationships/hyperlink" Target="https://www.digikey.com/en/products/detail/mornsun-america-llc/K78U05-500R3/16571488" TargetMode="External"/><Relationship Id="rId25" Type="http://schemas.openxmlformats.org/officeDocument/2006/relationships/hyperlink" Target="https://www.digikey.com/en/products/detail/abracon-llc/AIRD-02-221K/2660709" TargetMode="External"/><Relationship Id="rId2" Type="http://schemas.openxmlformats.org/officeDocument/2006/relationships/hyperlink" Target="https://www.digikey.com/en/products/detail/murata-electronics/RDEC71H475K2M1H03A/4906204" TargetMode="External"/><Relationship Id="rId16" Type="http://schemas.openxmlformats.org/officeDocument/2006/relationships/hyperlink" Target="https://www.digikey.com/en/products/detail/raltron-electronics/AS-16-000-18/10271769" TargetMode="External"/><Relationship Id="rId20" Type="http://schemas.openxmlformats.org/officeDocument/2006/relationships/hyperlink" Target="https://www.digikey.com/en/products/detail/bourns-inc/4308R-102-101LF/1088813" TargetMode="External"/><Relationship Id="rId29" Type="http://schemas.openxmlformats.org/officeDocument/2006/relationships/hyperlink" Target="https://www.digikey.com/en/products/detail/w%C3%BCrth-elektronik/61300411121/4846827" TargetMode="External"/><Relationship Id="rId1" Type="http://schemas.openxmlformats.org/officeDocument/2006/relationships/hyperlink" Target="https://www.digikey.com/en/products/detail/rubycon/250BXC22MEFCT810X16/3566055" TargetMode="External"/><Relationship Id="rId6" Type="http://schemas.openxmlformats.org/officeDocument/2006/relationships/hyperlink" Target="https://www.digikey.com/en/products/detail/vishay-general-semiconductor-diodes-division/BAT46-TR/3104126" TargetMode="External"/><Relationship Id="rId11" Type="http://schemas.openxmlformats.org/officeDocument/2006/relationships/hyperlink" Target="https://www.digikey.com/en/products/detail/adam-tech/PH1-20-UA/9830398" TargetMode="External"/><Relationship Id="rId24" Type="http://schemas.openxmlformats.org/officeDocument/2006/relationships/hyperlink" Target="https://www.digikey.com/en/products/detail/stackpole-electronics-inc/CFM14JT8R20/1742282" TargetMode="External"/><Relationship Id="rId5" Type="http://schemas.openxmlformats.org/officeDocument/2006/relationships/hyperlink" Target="https://www.digikey.com/en/products/detail/infineon-technologies/IR2302STRPBF/17942718" TargetMode="External"/><Relationship Id="rId15" Type="http://schemas.openxmlformats.org/officeDocument/2006/relationships/hyperlink" Target="https://www.digikey.com/en/products/detail/toshiba-semiconductor-and-storage/TC74HC02APF/870453" TargetMode="External"/><Relationship Id="rId23" Type="http://schemas.openxmlformats.org/officeDocument/2006/relationships/hyperlink" Target="https://www.digikey.com/en/products/detail/sparkfun-electronics/PRT-16763/12686348" TargetMode="External"/><Relationship Id="rId28" Type="http://schemas.openxmlformats.org/officeDocument/2006/relationships/hyperlink" Target="https://www.digikey.com/en/products/detail/infineon-technologies/IRF540NPBF/811869?s=N4IgTCBcDaIJICUBiBWALABgHIAUBCSAtFgCIgC6AvkA" TargetMode="External"/><Relationship Id="rId10" Type="http://schemas.openxmlformats.org/officeDocument/2006/relationships/hyperlink" Target="https://www.digikey.com/en/products/detail/on-shore-technology-inc/OSTTA024163/614529" TargetMode="External"/><Relationship Id="rId19" Type="http://schemas.openxmlformats.org/officeDocument/2006/relationships/hyperlink" Target="https://www.digikey.com/en/products/detail/adam-tech/ICS-328-T/9832859" TargetMode="External"/><Relationship Id="rId4" Type="http://schemas.openxmlformats.org/officeDocument/2006/relationships/hyperlink" Target="https://www.digikey.com/en/products/detail/kemet/C317C220J2G5TA/817996" TargetMode="External"/><Relationship Id="rId9" Type="http://schemas.openxmlformats.org/officeDocument/2006/relationships/hyperlink" Target="https://www.digikey.com/en/products/detail/vishay-beyschlag-draloric-bc-components/SFR16S0001002FR500/594269" TargetMode="External"/><Relationship Id="rId14" Type="http://schemas.openxmlformats.org/officeDocument/2006/relationships/hyperlink" Target="https://www.digikey.com/en/products/detail/texas-instruments/LM393PE3/2596857" TargetMode="External"/><Relationship Id="rId22" Type="http://schemas.openxmlformats.org/officeDocument/2006/relationships/hyperlink" Target="https://www.digikey.com/en/products/detail/bourns-inc/4606X-101-103LF/1088960" TargetMode="External"/><Relationship Id="rId27" Type="http://schemas.openxmlformats.org/officeDocument/2006/relationships/hyperlink" Target="https://www.coilcraft.com/en-us/products/power/unshielded-inductors/radial-lead/rfc-rfb/rfc1010b/?skuId=5977" TargetMode="External"/><Relationship Id="rId30" Type="http://schemas.openxmlformats.org/officeDocument/2006/relationships/hyperlink" Target="https://www.digikey.com/en/products/detail/w%C3%BCrth-elektronik/61300311121/48468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8"/>
  <sheetViews>
    <sheetView tabSelected="1" workbookViewId="0"/>
  </sheetViews>
  <sheetFormatPr defaultColWidth="12.5703125" defaultRowHeight="15.75" customHeight="1"/>
  <cols>
    <col min="2" max="2" width="27.85546875" customWidth="1"/>
    <col min="3" max="3" width="25" customWidth="1"/>
    <col min="4" max="4" width="38" customWidth="1"/>
    <col min="5" max="5" width="28.42578125" customWidth="1"/>
    <col min="9" max="9" width="16.5703125" customWidth="1"/>
  </cols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</row>
    <row r="2" spans="1:10">
      <c r="A2" s="3">
        <v>2</v>
      </c>
      <c r="B2" s="4" t="s">
        <v>10</v>
      </c>
      <c r="C2" s="3" t="s">
        <v>11</v>
      </c>
      <c r="D2" s="3" t="s">
        <v>12</v>
      </c>
      <c r="E2" s="3" t="s">
        <v>13</v>
      </c>
      <c r="F2" s="3">
        <v>14.930999999999999</v>
      </c>
      <c r="G2" s="5"/>
      <c r="H2" s="3">
        <v>0.73</v>
      </c>
      <c r="I2" s="5"/>
      <c r="J2" s="3">
        <f t="shared" ref="J2:J27" si="0">A2*H2</f>
        <v>1.46</v>
      </c>
    </row>
    <row r="3" spans="1:10">
      <c r="A3" s="6">
        <v>4</v>
      </c>
      <c r="B3" s="19" t="s">
        <v>14</v>
      </c>
      <c r="C3" s="7" t="s">
        <v>15</v>
      </c>
      <c r="D3" s="6" t="s">
        <v>16</v>
      </c>
      <c r="E3" s="6" t="s">
        <v>17</v>
      </c>
      <c r="F3" s="8">
        <v>11868</v>
      </c>
      <c r="G3" s="9"/>
      <c r="H3" s="6">
        <v>0.67</v>
      </c>
      <c r="I3" s="9"/>
      <c r="J3" s="6">
        <f t="shared" si="0"/>
        <v>2.68</v>
      </c>
    </row>
    <row r="4" spans="1:10">
      <c r="A4" s="3">
        <v>2</v>
      </c>
      <c r="B4" s="4" t="s">
        <v>18</v>
      </c>
      <c r="C4" s="3" t="s">
        <v>18</v>
      </c>
      <c r="D4" s="3" t="s">
        <v>19</v>
      </c>
      <c r="E4" s="3" t="s">
        <v>20</v>
      </c>
      <c r="F4" s="10">
        <v>121739</v>
      </c>
      <c r="G4" s="5"/>
      <c r="H4" s="3">
        <v>0.46</v>
      </c>
      <c r="I4" s="5"/>
      <c r="J4" s="3">
        <f t="shared" si="0"/>
        <v>0.92</v>
      </c>
    </row>
    <row r="5" spans="1:10">
      <c r="A5" s="3">
        <v>2</v>
      </c>
      <c r="B5" s="4" t="s">
        <v>21</v>
      </c>
      <c r="C5" s="3" t="s">
        <v>22</v>
      </c>
      <c r="D5" s="3" t="s">
        <v>23</v>
      </c>
      <c r="E5" s="3" t="s">
        <v>24</v>
      </c>
      <c r="F5" s="10">
        <v>27907</v>
      </c>
      <c r="G5" s="3"/>
      <c r="H5" s="3">
        <v>0.28999999999999998</v>
      </c>
      <c r="I5" s="3"/>
      <c r="J5" s="3">
        <f t="shared" si="0"/>
        <v>0.57999999999999996</v>
      </c>
    </row>
    <row r="6" spans="1:10">
      <c r="A6" s="3">
        <v>2</v>
      </c>
      <c r="B6" s="4" t="s">
        <v>25</v>
      </c>
      <c r="C6" s="3" t="s">
        <v>26</v>
      </c>
      <c r="D6" s="3" t="s">
        <v>27</v>
      </c>
      <c r="E6" s="3" t="s">
        <v>28</v>
      </c>
      <c r="F6" s="10">
        <v>2717</v>
      </c>
      <c r="G6" s="3"/>
      <c r="H6" s="3">
        <v>1.89</v>
      </c>
      <c r="I6" s="3"/>
      <c r="J6" s="3">
        <f t="shared" si="0"/>
        <v>3.78</v>
      </c>
    </row>
    <row r="7" spans="1:10">
      <c r="A7" s="3">
        <v>2</v>
      </c>
      <c r="B7" s="4" t="s">
        <v>29</v>
      </c>
      <c r="C7" s="3" t="s">
        <v>30</v>
      </c>
      <c r="D7" s="3" t="s">
        <v>31</v>
      </c>
      <c r="E7" s="3" t="s">
        <v>32</v>
      </c>
      <c r="F7" s="10">
        <v>54801</v>
      </c>
      <c r="G7" s="3"/>
      <c r="H7" s="3">
        <v>0.42</v>
      </c>
      <c r="I7" s="3"/>
      <c r="J7" s="3">
        <f t="shared" si="0"/>
        <v>0.84</v>
      </c>
    </row>
    <row r="8" spans="1:10">
      <c r="A8" s="6">
        <v>4</v>
      </c>
      <c r="B8" s="19" t="s">
        <v>33</v>
      </c>
      <c r="C8" s="6" t="s">
        <v>33</v>
      </c>
      <c r="D8" s="6" t="s">
        <v>34</v>
      </c>
      <c r="E8" s="6" t="s">
        <v>35</v>
      </c>
      <c r="F8" s="8">
        <v>18701</v>
      </c>
      <c r="G8" s="6"/>
      <c r="H8" s="6">
        <v>1.79</v>
      </c>
      <c r="I8" s="6"/>
      <c r="J8" s="3">
        <f t="shared" si="0"/>
        <v>7.16</v>
      </c>
    </row>
    <row r="9" spans="1:10">
      <c r="A9" s="3">
        <v>2</v>
      </c>
      <c r="B9" s="4" t="s">
        <v>36</v>
      </c>
      <c r="C9" s="11" t="s">
        <v>37</v>
      </c>
      <c r="D9" s="3" t="s">
        <v>38</v>
      </c>
      <c r="E9" s="3" t="s">
        <v>39</v>
      </c>
      <c r="F9" s="3">
        <v>541</v>
      </c>
      <c r="G9" s="3"/>
      <c r="H9" s="3">
        <v>2.7</v>
      </c>
      <c r="I9" s="3"/>
      <c r="J9" s="3">
        <f t="shared" si="0"/>
        <v>5.4</v>
      </c>
    </row>
    <row r="10" spans="1:10">
      <c r="A10" s="3">
        <v>2</v>
      </c>
      <c r="B10" s="4" t="s">
        <v>40</v>
      </c>
      <c r="C10" s="3" t="s">
        <v>41</v>
      </c>
      <c r="D10" s="3" t="s">
        <v>42</v>
      </c>
      <c r="E10" s="3" t="s">
        <v>43</v>
      </c>
      <c r="F10" s="10">
        <v>35466</v>
      </c>
      <c r="G10" s="3"/>
      <c r="H10" s="3">
        <v>0.25</v>
      </c>
      <c r="I10" s="3"/>
      <c r="J10" s="3">
        <f t="shared" si="0"/>
        <v>0.5</v>
      </c>
    </row>
    <row r="11" spans="1:10">
      <c r="A11" s="3">
        <v>2</v>
      </c>
      <c r="B11" s="4" t="s">
        <v>44</v>
      </c>
      <c r="C11" s="3" t="s">
        <v>45</v>
      </c>
      <c r="D11" s="3" t="s">
        <v>46</v>
      </c>
      <c r="E11" s="3" t="s">
        <v>47</v>
      </c>
      <c r="F11" s="10">
        <v>6407</v>
      </c>
      <c r="G11" s="3"/>
      <c r="H11" s="3">
        <v>0.76</v>
      </c>
      <c r="I11" s="3"/>
      <c r="J11" s="3">
        <f t="shared" si="0"/>
        <v>1.52</v>
      </c>
    </row>
    <row r="12" spans="1:10">
      <c r="A12" s="6">
        <v>2</v>
      </c>
      <c r="B12" s="19" t="s">
        <v>48</v>
      </c>
      <c r="C12" s="6" t="s">
        <v>49</v>
      </c>
      <c r="D12" s="6" t="s">
        <v>50</v>
      </c>
      <c r="E12" s="6" t="s">
        <v>51</v>
      </c>
      <c r="F12" s="8">
        <v>12685</v>
      </c>
      <c r="G12" s="6"/>
      <c r="H12" s="6">
        <v>0.32</v>
      </c>
      <c r="I12" s="6"/>
      <c r="J12" s="3">
        <f t="shared" si="0"/>
        <v>0.64</v>
      </c>
    </row>
    <row r="13" spans="1:10">
      <c r="A13" s="3">
        <v>1</v>
      </c>
      <c r="B13" s="4" t="s">
        <v>52</v>
      </c>
      <c r="C13" s="3">
        <v>2222</v>
      </c>
      <c r="D13" s="3" t="s">
        <v>53</v>
      </c>
      <c r="E13" s="3" t="s">
        <v>54</v>
      </c>
      <c r="F13" s="3">
        <v>441</v>
      </c>
      <c r="G13" s="3"/>
      <c r="H13" s="3">
        <v>1.5</v>
      </c>
      <c r="I13" s="3"/>
      <c r="J13" s="3">
        <f t="shared" si="0"/>
        <v>1.5</v>
      </c>
    </row>
    <row r="14" spans="1:10">
      <c r="A14" s="3">
        <v>2</v>
      </c>
      <c r="B14" s="4" t="s">
        <v>55</v>
      </c>
      <c r="C14" s="11" t="s">
        <v>56</v>
      </c>
      <c r="D14" s="3" t="s">
        <v>57</v>
      </c>
      <c r="E14" s="3" t="s">
        <v>58</v>
      </c>
      <c r="F14" s="10">
        <v>69443</v>
      </c>
      <c r="G14" s="3"/>
      <c r="H14" s="3">
        <v>0.35</v>
      </c>
      <c r="I14" s="3"/>
      <c r="J14" s="3">
        <f t="shared" si="0"/>
        <v>0.7</v>
      </c>
    </row>
    <row r="15" spans="1:10">
      <c r="A15" s="3">
        <v>1</v>
      </c>
      <c r="B15" s="4" t="s">
        <v>59</v>
      </c>
      <c r="C15" s="3" t="s">
        <v>60</v>
      </c>
      <c r="D15" s="3" t="s">
        <v>61</v>
      </c>
      <c r="E15" s="3" t="s">
        <v>62</v>
      </c>
      <c r="F15" s="10">
        <v>34864</v>
      </c>
      <c r="G15" s="3"/>
      <c r="H15" s="3">
        <v>0.23</v>
      </c>
      <c r="I15" s="3" t="s">
        <v>63</v>
      </c>
      <c r="J15" s="3">
        <f t="shared" si="0"/>
        <v>0.23</v>
      </c>
    </row>
    <row r="16" spans="1:10">
      <c r="A16" s="3">
        <v>1</v>
      </c>
      <c r="B16" s="4" t="s">
        <v>64</v>
      </c>
      <c r="C16" s="3" t="s">
        <v>65</v>
      </c>
      <c r="D16" s="3" t="s">
        <v>66</v>
      </c>
      <c r="E16" s="3" t="s">
        <v>67</v>
      </c>
      <c r="F16" s="10">
        <v>7105</v>
      </c>
      <c r="G16" s="3"/>
      <c r="H16" s="3">
        <v>0.85</v>
      </c>
      <c r="I16" s="3"/>
      <c r="J16" s="3">
        <f t="shared" si="0"/>
        <v>0.85</v>
      </c>
    </row>
    <row r="17" spans="1:10">
      <c r="A17" s="3">
        <v>1</v>
      </c>
      <c r="B17" s="4" t="s">
        <v>68</v>
      </c>
      <c r="C17" s="3" t="s">
        <v>69</v>
      </c>
      <c r="D17" s="3" t="s">
        <v>70</v>
      </c>
      <c r="E17" s="3" t="s">
        <v>71</v>
      </c>
      <c r="F17" s="3">
        <v>968</v>
      </c>
      <c r="G17" s="3"/>
      <c r="H17" s="3">
        <v>0.15</v>
      </c>
      <c r="I17" s="3"/>
      <c r="J17" s="3">
        <f t="shared" si="0"/>
        <v>0.15</v>
      </c>
    </row>
    <row r="18" spans="1:10">
      <c r="A18" s="3">
        <v>1</v>
      </c>
      <c r="B18" s="4" t="s">
        <v>72</v>
      </c>
      <c r="C18" s="3" t="s">
        <v>73</v>
      </c>
      <c r="D18" s="3" t="s">
        <v>74</v>
      </c>
      <c r="E18" s="3" t="s">
        <v>75</v>
      </c>
      <c r="F18" s="3">
        <v>675</v>
      </c>
      <c r="G18" s="3"/>
      <c r="H18" s="3">
        <v>2.92</v>
      </c>
      <c r="I18" s="3"/>
      <c r="J18" s="3">
        <f t="shared" si="0"/>
        <v>2.92</v>
      </c>
    </row>
    <row r="19" spans="1:10">
      <c r="A19" s="3">
        <v>1</v>
      </c>
      <c r="B19" s="4" t="s">
        <v>76</v>
      </c>
      <c r="C19" s="3" t="s">
        <v>77</v>
      </c>
      <c r="D19" s="3" t="s">
        <v>78</v>
      </c>
      <c r="E19" s="3" t="s">
        <v>79</v>
      </c>
      <c r="F19" s="10">
        <v>102141</v>
      </c>
      <c r="G19" s="3"/>
      <c r="H19" s="3">
        <v>2.89</v>
      </c>
      <c r="I19" s="3"/>
      <c r="J19" s="3">
        <f t="shared" si="0"/>
        <v>2.89</v>
      </c>
    </row>
    <row r="20" spans="1:10">
      <c r="A20" s="3">
        <v>1</v>
      </c>
      <c r="B20" s="4" t="s">
        <v>80</v>
      </c>
      <c r="C20" s="3" t="s">
        <v>81</v>
      </c>
      <c r="D20" s="3" t="s">
        <v>82</v>
      </c>
      <c r="E20" s="3" t="s">
        <v>83</v>
      </c>
      <c r="F20" s="10">
        <v>5451</v>
      </c>
      <c r="G20" s="3"/>
      <c r="H20" s="3">
        <v>0.27</v>
      </c>
      <c r="I20" s="3"/>
      <c r="J20" s="3">
        <f t="shared" si="0"/>
        <v>0.27</v>
      </c>
    </row>
    <row r="21" spans="1:10">
      <c r="A21" s="3">
        <v>1</v>
      </c>
      <c r="B21" s="4" t="s">
        <v>84</v>
      </c>
      <c r="C21" s="3" t="s">
        <v>85</v>
      </c>
      <c r="D21" s="3" t="s">
        <v>86</v>
      </c>
      <c r="E21" s="3" t="s">
        <v>87</v>
      </c>
      <c r="F21" s="3">
        <v>19</v>
      </c>
      <c r="G21" s="3"/>
      <c r="H21" s="3">
        <v>1.69</v>
      </c>
      <c r="I21" s="3"/>
      <c r="J21" s="3">
        <f t="shared" si="0"/>
        <v>1.69</v>
      </c>
    </row>
    <row r="22" spans="1:10">
      <c r="A22" s="3">
        <v>2</v>
      </c>
      <c r="B22" s="4" t="s">
        <v>88</v>
      </c>
      <c r="C22" s="11" t="s">
        <v>89</v>
      </c>
      <c r="D22" s="3" t="s">
        <v>90</v>
      </c>
      <c r="E22" s="3" t="s">
        <v>91</v>
      </c>
      <c r="F22" s="10">
        <v>2411</v>
      </c>
      <c r="G22" s="3"/>
      <c r="H22" s="3">
        <v>0.46</v>
      </c>
      <c r="I22" s="3"/>
      <c r="J22" s="3">
        <f t="shared" si="0"/>
        <v>0.92</v>
      </c>
    </row>
    <row r="23" spans="1:10">
      <c r="A23" s="3">
        <v>1</v>
      </c>
      <c r="B23" s="4" t="s">
        <v>92</v>
      </c>
      <c r="C23" s="3" t="s">
        <v>93</v>
      </c>
      <c r="D23" s="3" t="s">
        <v>94</v>
      </c>
      <c r="E23" s="3" t="s">
        <v>95</v>
      </c>
      <c r="F23" s="10">
        <v>9275</v>
      </c>
      <c r="G23" s="3"/>
      <c r="H23" s="3">
        <v>0.44</v>
      </c>
      <c r="I23" s="3"/>
      <c r="J23" s="3">
        <f t="shared" si="0"/>
        <v>0.44</v>
      </c>
    </row>
    <row r="24" spans="1:10">
      <c r="A24" s="3">
        <v>1</v>
      </c>
      <c r="B24" s="4" t="s">
        <v>96</v>
      </c>
      <c r="C24" s="3" t="s">
        <v>97</v>
      </c>
      <c r="D24" s="3" t="s">
        <v>98</v>
      </c>
      <c r="E24" s="3" t="s">
        <v>54</v>
      </c>
      <c r="F24" s="3">
        <v>995</v>
      </c>
      <c r="G24" s="3"/>
      <c r="H24" s="3">
        <v>2.25</v>
      </c>
      <c r="I24" s="3"/>
      <c r="J24" s="3">
        <f t="shared" si="0"/>
        <v>2.25</v>
      </c>
    </row>
    <row r="25" spans="1:10">
      <c r="A25" s="6">
        <v>4</v>
      </c>
      <c r="B25" s="19" t="s">
        <v>99</v>
      </c>
      <c r="C25" s="6" t="s">
        <v>99</v>
      </c>
      <c r="D25" s="6" t="s">
        <v>100</v>
      </c>
      <c r="E25" s="6" t="s">
        <v>101</v>
      </c>
      <c r="F25" s="8">
        <v>19508</v>
      </c>
      <c r="G25" s="6"/>
      <c r="H25" s="6">
        <v>0.1</v>
      </c>
      <c r="I25" s="6"/>
      <c r="J25" s="3">
        <f t="shared" si="0"/>
        <v>0.4</v>
      </c>
    </row>
    <row r="26" spans="1:10">
      <c r="A26" s="3">
        <v>2</v>
      </c>
      <c r="B26" s="4" t="s">
        <v>102</v>
      </c>
      <c r="C26" s="3" t="s">
        <v>102</v>
      </c>
      <c r="D26" s="3" t="s">
        <v>103</v>
      </c>
      <c r="E26" s="3" t="s">
        <v>104</v>
      </c>
      <c r="F26" s="3">
        <v>801</v>
      </c>
      <c r="G26" s="5"/>
      <c r="H26" s="3">
        <v>3.41</v>
      </c>
      <c r="I26" s="5"/>
      <c r="J26" s="3">
        <f t="shared" si="0"/>
        <v>6.82</v>
      </c>
    </row>
    <row r="27" spans="1:10">
      <c r="A27" s="3">
        <v>2</v>
      </c>
      <c r="B27" s="4" t="s">
        <v>105</v>
      </c>
      <c r="C27" s="3" t="s">
        <v>106</v>
      </c>
      <c r="D27" s="3" t="s">
        <v>107</v>
      </c>
      <c r="E27" s="3" t="s">
        <v>83</v>
      </c>
      <c r="F27" s="10">
        <v>2717</v>
      </c>
      <c r="G27" s="5"/>
      <c r="H27" s="3">
        <v>3.49</v>
      </c>
      <c r="I27" s="5"/>
      <c r="J27" s="3">
        <f t="shared" si="0"/>
        <v>6.98</v>
      </c>
    </row>
    <row r="28" spans="1:10">
      <c r="A28" s="3">
        <f>SUM(A6:A27)</f>
        <v>38</v>
      </c>
      <c r="B28" s="2" t="s">
        <v>108</v>
      </c>
      <c r="C28" s="5"/>
      <c r="D28" s="5"/>
      <c r="E28" s="3"/>
      <c r="F28" s="5"/>
      <c r="G28" s="5"/>
      <c r="H28" s="3"/>
      <c r="I28" s="12"/>
      <c r="J28" s="3">
        <f>SUM(J2:J27)</f>
        <v>54.49</v>
      </c>
    </row>
    <row r="29" spans="1:10">
      <c r="A29" s="12"/>
      <c r="B29" s="12"/>
      <c r="C29" s="12"/>
      <c r="D29" s="12"/>
      <c r="E29" s="12"/>
      <c r="F29" s="12" t="s">
        <v>109</v>
      </c>
      <c r="G29" s="12"/>
      <c r="H29" s="12" t="s">
        <v>109</v>
      </c>
      <c r="I29" s="12"/>
      <c r="J29" s="12"/>
    </row>
    <row r="30" spans="1:10">
      <c r="A30" s="13"/>
    </row>
    <row r="34" spans="1:9">
      <c r="A34" s="13" t="s">
        <v>110</v>
      </c>
      <c r="C34" s="13"/>
    </row>
    <row r="35" spans="1:9">
      <c r="A35" s="14">
        <v>2</v>
      </c>
      <c r="B35" s="15" t="s">
        <v>111</v>
      </c>
    </row>
    <row r="36" spans="1:9">
      <c r="A36" s="16">
        <v>4</v>
      </c>
      <c r="B36" s="20" t="s">
        <v>112</v>
      </c>
      <c r="C36" s="16" t="s">
        <v>113</v>
      </c>
      <c r="D36" s="16" t="s">
        <v>114</v>
      </c>
      <c r="E36" s="16"/>
      <c r="F36" s="16"/>
      <c r="G36" s="16"/>
      <c r="H36" s="16">
        <v>1.35</v>
      </c>
      <c r="I36" s="16"/>
    </row>
    <row r="37" spans="1:9">
      <c r="A37" s="16">
        <v>3</v>
      </c>
      <c r="B37" s="20" t="s">
        <v>115</v>
      </c>
      <c r="C37" s="16">
        <v>61300411121</v>
      </c>
      <c r="D37" s="16" t="s">
        <v>116</v>
      </c>
      <c r="E37" s="16" t="s">
        <v>117</v>
      </c>
      <c r="F37" s="17">
        <v>63466</v>
      </c>
      <c r="G37" s="16"/>
      <c r="H37" s="16">
        <v>0.19</v>
      </c>
      <c r="I37" s="16"/>
    </row>
    <row r="38" spans="1:9">
      <c r="A38" s="16">
        <v>1</v>
      </c>
      <c r="B38" s="20" t="s">
        <v>118</v>
      </c>
      <c r="C38" s="16">
        <v>61300311121</v>
      </c>
      <c r="D38" s="16" t="s">
        <v>119</v>
      </c>
      <c r="E38" s="16" t="s">
        <v>120</v>
      </c>
      <c r="F38" s="17">
        <v>193206</v>
      </c>
      <c r="G38" s="18"/>
      <c r="H38" s="16">
        <v>0.13</v>
      </c>
      <c r="I38" s="18"/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35" r:id="rId27" xr:uid="{00000000-0004-0000-0000-00001A000000}"/>
    <hyperlink ref="B36" r:id="rId28" xr:uid="{00000000-0004-0000-0000-00001B000000}"/>
    <hyperlink ref="B37" r:id="rId29" xr:uid="{00000000-0004-0000-0000-00001C000000}"/>
    <hyperlink ref="B38" r:id="rId30" xr:uid="{00000000-0004-0000-0000-00001D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Bryan Armando Carrillo Martinez</cp:lastModifiedBy>
  <cp:revision/>
  <dcterms:created xsi:type="dcterms:W3CDTF">2024-04-25T20:07:19Z</dcterms:created>
  <dcterms:modified xsi:type="dcterms:W3CDTF">2024-04-25T20:07:19Z</dcterms:modified>
  <cp:category/>
  <cp:contentStatus/>
</cp:coreProperties>
</file>