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always" codeName="ThisWorkbook" defaultThemeVersion="124226"/>
  <mc:AlternateContent xmlns:mc="http://schemas.openxmlformats.org/markup-compatibility/2006">
    <mc:Choice Requires="x15">
      <x15ac:absPath xmlns:x15ac="http://schemas.microsoft.com/office/spreadsheetml/2010/11/ac" url="S:\LFS\HoursWorked\Holiday_dates\"/>
    </mc:Choice>
  </mc:AlternateContent>
  <xr:revisionPtr revIDLastSave="0" documentId="13_ncr:1_{4475E392-5606-41BB-8398-0CE8B240F8FD}" xr6:coauthVersionLast="45" xr6:coauthVersionMax="45" xr10:uidLastSave="{00000000-0000-0000-0000-000000000000}"/>
  <bookViews>
    <workbookView xWindow="-120" yWindow="-120" windowWidth="23280" windowHeight="12600" tabRatio="709" activeTab="5"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C14" i="5" l="1"/>
  <c r="D14" i="5"/>
  <c r="E14" i="5"/>
  <c r="F14" i="5"/>
  <c r="G14" i="5"/>
  <c r="H14" i="5"/>
  <c r="I14" i="5"/>
  <c r="D4" i="11"/>
  <c r="E4" i="11" s="1"/>
  <c r="F4" i="11" s="1"/>
  <c r="E12" i="11"/>
  <c r="E13" i="11"/>
  <c r="E14" i="11"/>
  <c r="E15" i="11"/>
  <c r="E11" i="12"/>
  <c r="E12" i="12"/>
  <c r="F12" i="12" s="1"/>
  <c r="E13" i="12"/>
  <c r="E14" i="12"/>
  <c r="F14" i="12" s="1"/>
  <c r="E12" i="8"/>
  <c r="E13" i="8"/>
  <c r="F13" i="8" s="1"/>
  <c r="E14" i="8"/>
  <c r="E15" i="8"/>
  <c r="F15" i="8" s="1"/>
  <c r="E11" i="9"/>
  <c r="E12" i="9"/>
  <c r="F12" i="9" s="1"/>
  <c r="E13" i="9"/>
  <c r="E14" i="9"/>
  <c r="F14" i="9" s="1"/>
  <c r="E15" i="9"/>
  <c r="E11" i="10"/>
  <c r="E12" i="10"/>
  <c r="E13" i="10"/>
  <c r="E14" i="10"/>
  <c r="E15" i="10"/>
  <c r="E12" i="4"/>
  <c r="E13" i="4"/>
  <c r="E14" i="4"/>
  <c r="E15" i="4"/>
  <c r="E12" i="1"/>
  <c r="E13" i="1"/>
  <c r="F13" i="1" s="1"/>
  <c r="E14" i="1"/>
  <c r="E15" i="1"/>
  <c r="F15" i="1" s="1"/>
  <c r="E11" i="7"/>
  <c r="E12" i="7"/>
  <c r="F12" i="7" s="1"/>
  <c r="E13" i="7"/>
  <c r="E14" i="7"/>
  <c r="F14" i="7" s="1"/>
  <c r="E15" i="7"/>
  <c r="D3" i="11"/>
  <c r="E3" i="11" s="1"/>
  <c r="F3" i="11" s="1"/>
  <c r="D5" i="11"/>
  <c r="E5" i="11" s="1"/>
  <c r="F5" i="11" s="1"/>
  <c r="D6" i="11"/>
  <c r="E6" i="11" s="1"/>
  <c r="F6" i="11" s="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s="1"/>
  <c r="F5" i="12" s="1"/>
  <c r="D6" i="12"/>
  <c r="E6" i="12" s="1"/>
  <c r="F6" i="12" s="1"/>
  <c r="D7" i="12"/>
  <c r="E7" i="12" s="1"/>
  <c r="F7" i="12" s="1"/>
  <c r="D8" i="12"/>
  <c r="E8" i="12" s="1"/>
  <c r="F8" i="12" s="1"/>
  <c r="D9" i="12"/>
  <c r="E9" i="12" s="1"/>
  <c r="F9" i="12" s="1"/>
  <c r="D10" i="12"/>
  <c r="E10" i="12" s="1"/>
  <c r="F10" i="12" s="1"/>
  <c r="D11" i="12"/>
  <c r="D12" i="12"/>
  <c r="D13" i="12"/>
  <c r="D14" i="12"/>
  <c r="D2" i="12"/>
  <c r="E2" i="12" s="1"/>
  <c r="F2" i="12" s="1"/>
  <c r="D3" i="8"/>
  <c r="E3" i="8" s="1"/>
  <c r="F3" i="8" s="1"/>
  <c r="D4" i="8"/>
  <c r="E4" i="8" s="1"/>
  <c r="F4" i="8" s="1"/>
  <c r="D5" i="8"/>
  <c r="E5" i="8" s="1"/>
  <c r="F5" i="8" s="1"/>
  <c r="D6" i="8"/>
  <c r="E6" i="8" s="1"/>
  <c r="F6" i="8" s="1"/>
  <c r="D7" i="8"/>
  <c r="E7" i="8" s="1"/>
  <c r="F7" i="8" s="1"/>
  <c r="D8" i="8"/>
  <c r="E8" i="8" s="1"/>
  <c r="F8" i="8" s="1"/>
  <c r="D9" i="8"/>
  <c r="E9" i="8" s="1"/>
  <c r="F9" i="8" s="1"/>
  <c r="D10" i="8"/>
  <c r="E10" i="8"/>
  <c r="D11" i="8"/>
  <c r="E11" i="8"/>
  <c r="F11" i="8" s="1"/>
  <c r="D12" i="8"/>
  <c r="D13" i="8"/>
  <c r="D14" i="8"/>
  <c r="D15" i="8"/>
  <c r="D2" i="8"/>
  <c r="E2" i="8" s="1"/>
  <c r="F2" i="8" s="1"/>
  <c r="D3" i="9"/>
  <c r="E3" i="9" s="1"/>
  <c r="F3" i="9" s="1"/>
  <c r="D4" i="9"/>
  <c r="E4" i="9" s="1"/>
  <c r="F4" i="9" s="1"/>
  <c r="D5" i="9"/>
  <c r="E5" i="9" s="1"/>
  <c r="F5" i="9" s="1"/>
  <c r="D6" i="9"/>
  <c r="E6" i="9" s="1"/>
  <c r="F6" i="9" s="1"/>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E6" i="10" s="1"/>
  <c r="F6" i="10" s="1"/>
  <c r="D7" i="10"/>
  <c r="E7" i="10" s="1"/>
  <c r="F7" i="10" s="1"/>
  <c r="D8" i="10"/>
  <c r="E8" i="10" s="1"/>
  <c r="F8" i="10" s="1"/>
  <c r="D9" i="10"/>
  <c r="E9" i="10" s="1"/>
  <c r="F9" i="10" s="1"/>
  <c r="D10" i="10"/>
  <c r="E10" i="10" s="1"/>
  <c r="F10" i="10" s="1"/>
  <c r="D11" i="10"/>
  <c r="D12" i="10"/>
  <c r="D13" i="10"/>
  <c r="D14" i="10"/>
  <c r="D15" i="10"/>
  <c r="D2" i="10"/>
  <c r="E2" i="10" s="1"/>
  <c r="F2" i="10" s="1"/>
  <c r="D3" i="7"/>
  <c r="E3" i="7" s="1"/>
  <c r="F3" i="7" s="1"/>
  <c r="D4" i="7"/>
  <c r="E4" i="7" s="1"/>
  <c r="F4" i="7" s="1"/>
  <c r="D5" i="7"/>
  <c r="E5" i="7" s="1"/>
  <c r="F5" i="7" s="1"/>
  <c r="D6" i="7"/>
  <c r="E6" i="7" s="1"/>
  <c r="F6" i="7" s="1"/>
  <c r="D7" i="7"/>
  <c r="E7" i="7" s="1"/>
  <c r="F7" i="7" s="1"/>
  <c r="D8" i="7"/>
  <c r="E8" i="7" s="1"/>
  <c r="F8" i="7" s="1"/>
  <c r="D9" i="7"/>
  <c r="E9" i="7" s="1"/>
  <c r="F9" i="7" s="1"/>
  <c r="D10" i="7"/>
  <c r="E10" i="7" s="1"/>
  <c r="F10" i="7" s="1"/>
  <c r="D11" i="7"/>
  <c r="D12" i="7"/>
  <c r="D13" i="7"/>
  <c r="D14" i="7"/>
  <c r="D15" i="7"/>
  <c r="D2" i="7"/>
  <c r="E2" i="7" s="1"/>
  <c r="F2" i="7" s="1"/>
  <c r="D9" i="4"/>
  <c r="E9" i="4" s="1"/>
  <c r="F9" i="4" s="1"/>
  <c r="D10" i="4"/>
  <c r="E10" i="4" s="1"/>
  <c r="F10" i="4" s="1"/>
  <c r="D11" i="4"/>
  <c r="E11" i="4" s="1"/>
  <c r="F11" i="4" s="1"/>
  <c r="D12" i="4"/>
  <c r="D13" i="4"/>
  <c r="D14" i="4"/>
  <c r="D15" i="4"/>
  <c r="D6" i="4"/>
  <c r="E6" i="4" s="1"/>
  <c r="F6" i="4" s="1"/>
  <c r="D7" i="4"/>
  <c r="E7" i="4" s="1"/>
  <c r="F7" i="4" s="1"/>
  <c r="D8" i="4"/>
  <c r="E8" i="4" s="1"/>
  <c r="F8" i="4" s="1"/>
  <c r="D4" i="1"/>
  <c r="D5" i="1"/>
  <c r="E5" i="1" s="1"/>
  <c r="F5" i="1" s="1"/>
  <c r="D6" i="1"/>
  <c r="E6" i="1" s="1"/>
  <c r="F6" i="1" s="1"/>
  <c r="D11" i="1"/>
  <c r="E11" i="1"/>
  <c r="F11" i="1" s="1"/>
  <c r="D12" i="1"/>
  <c r="D13" i="1"/>
  <c r="D14" i="1"/>
  <c r="D15" i="1"/>
  <c r="D3" i="1"/>
  <c r="E3" i="1" s="1"/>
  <c r="F3" i="1" s="1"/>
  <c r="D2" i="1"/>
  <c r="E2" i="1" s="1"/>
  <c r="F2" i="1" s="1"/>
  <c r="F12" i="4"/>
  <c r="F13" i="4"/>
  <c r="F14" i="4"/>
  <c r="F15" i="4"/>
  <c r="F14" i="1"/>
  <c r="F15" i="11"/>
  <c r="F14" i="11"/>
  <c r="F13" i="11"/>
  <c r="F12" i="11"/>
  <c r="F14" i="8"/>
  <c r="F12" i="8"/>
  <c r="F10" i="8"/>
  <c r="F13" i="12"/>
  <c r="F11" i="12"/>
  <c r="F15" i="9"/>
  <c r="F13" i="9"/>
  <c r="F11" i="9"/>
  <c r="F15" i="10"/>
  <c r="F14" i="10"/>
  <c r="F13" i="10"/>
  <c r="F12" i="10"/>
  <c r="F11" i="10"/>
  <c r="F15" i="7"/>
  <c r="F13" i="7"/>
  <c r="F11" i="7"/>
  <c r="F12" i="1"/>
  <c r="E4" i="1" l="1"/>
  <c r="F4" i="1" s="1"/>
</calcChain>
</file>

<file path=xl/sharedStrings.xml><?xml version="1.0" encoding="utf-8"?>
<sst xmlns="http://schemas.openxmlformats.org/spreadsheetml/2006/main" count="394" uniqueCount="109">
  <si>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</si>
  <si>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</si>
  <si>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</si>
  <si>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</si>
  <si>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</si>
  <si>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</si>
  <si>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</si>
  <si>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</si>
  <si>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</si>
  <si>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</si>
  <si>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</si>
  <si>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</si>
  <si>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</si>
  <si>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</si>
  <si>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</si>
  <si>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</si>
  <si>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</si>
  <si>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</si>
  <si>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</si>
  <si>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</si>
  <si>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</si>
  <si>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</si>
  <si>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</si>
  <si>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</si>
  <si>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</si>
  <si>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</si>
  <si>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</si>
  <si>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</si>
  <si>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</si>
  <si>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</si>
  <si>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</si>
  <si>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</si>
  <si>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</si>
  <si>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</si>
  <si>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</si>
  <si>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</si>
  <si>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</si>
  <si>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</si>
  <si>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</si>
  <si>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</si>
  <si>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</si>
  <si>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</si>
  <si>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</si>
  <si>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</si>
  <si>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</si>
  <si>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</si>
  <si>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</si>
  <si>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</si>
  <si>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</si>
  <si>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</si>
  <si>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</si>
  <si>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</si>
  <si>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</si>
  <si>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</si>
  <si>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</si>
  <si>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</si>
  <si>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</si>
  <si>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</si>
  <si>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</si>
  <si>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</si>
  <si>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</si>
  <si>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</si>
  <si>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</si>
  <si>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</si>
  <si>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</si>
  <si>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</si>
  <si>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</si>
  <si>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</si>
  <si>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</si>
  <si>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</si>
  <si>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</si>
  <si>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</si>
  <si>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</si>
  <si>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</si>
  <si>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</si>
  <si>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</si>
  <si>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</si>
  <si>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</si>
  <si>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</si>
  <si>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</si>
  <si>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</si>
  <si>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</si>
  <si>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</si>
  <si>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http://www.commerce.wa.gov.au/labour-relations/public-holidays-western-australia</t>
  </si>
  <si>
    <t>Eastern division only</t>
  </si>
  <si>
    <t>http://www.education.vic.gov.au/about/department/Pages/datesterm.aspx</t>
  </si>
  <si>
    <t>http://www.det.wa.edu.au/termdates/detcms/portal/</t>
  </si>
  <si>
    <t>http://www.education.nt.gov.au/students/at-school/term-dates</t>
  </si>
  <si>
    <t>Urban schools, not remote</t>
  </si>
  <si>
    <t>Public Holiday Dates</t>
  </si>
  <si>
    <t>School Holiday Dates</t>
  </si>
  <si>
    <t>Melbourne Cup Day</t>
  </si>
  <si>
    <t>Adelaide Cup Day</t>
  </si>
  <si>
    <t>AFL Grand Final</t>
  </si>
  <si>
    <t>01/01/2017</t>
  </si>
  <si>
    <t>*</t>
  </si>
  <si>
    <t>https://education.nsw.gov.au/public-schools/going-to-a-public-school/calendars</t>
  </si>
  <si>
    <t>Reconciliation Day</t>
  </si>
  <si>
    <t>https://education.qld.gov.au/about-us/calendar/term-dates</t>
  </si>
  <si>
    <t>https://www.education.sa.gov.au/teaching/south-australian-state-schools-term-dates</t>
  </si>
  <si>
    <t>https://www.education.act.gov.au/public-school-life/term_dates_and_public_holidays</t>
  </si>
  <si>
    <t>Actual Reconciliation Day falls on 31 May 2021. We moved it one week earlier so that no regressors are created for this holiday</t>
  </si>
  <si>
    <t>https://www.industrialrelations.nsw.gov.au/public-holidays/public-holidays-in-nsw/</t>
  </si>
  <si>
    <t>https://www.qld.gov.au/recreation/travel/holidays/public</t>
  </si>
  <si>
    <t>https://www.safework.sa.gov.au/resources/public-holidays</t>
  </si>
  <si>
    <t>https://worksafe.tas.gov.au/topics/laws-and-compliance/public-holidays</t>
  </si>
  <si>
    <t>https://nt.gov.au/nt-public-holidays</t>
  </si>
  <si>
    <t>https://www.cmtedd.act.gov.au/communication/holidays</t>
  </si>
  <si>
    <t>http://www.business.vic.gov.au/victorian-public-holidays-and-daylight-saving/victorian-public-holidays-2021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</si>
</sst>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mted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s://www.qld.gov.au/recreation/travel/holidays/public" TargetMode="External"/><Relationship Id="rId7" Type="http://schemas.openxmlformats.org/officeDocument/2006/relationships/hyperlink" Target="https://nt.gov.au/nt-public-holidays" TargetMode="External"/><Relationship Id="rId12" Type="http://schemas.openxmlformats.org/officeDocument/2006/relationships/hyperlink" Target="https://www.education.sa.gov.au/teaching/south-australian-state-schools-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2021" TargetMode="External"/><Relationship Id="rId16" Type="http://schemas.openxmlformats.org/officeDocument/2006/relationships/hyperlink" Target="https://www.education.act.gov.au/public-school-life/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s://worksafe.tas.gov.au/topics/laws-and-compliance/public-holidays" TargetMode="External"/><Relationship Id="rId11" Type="http://schemas.openxmlformats.org/officeDocument/2006/relationships/hyperlink" Target="https://education.qld.gov.au/about-us/calendar/term-dates"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s://www.safework.sa.gov.au/resources/public-holidays" TargetMode="External"/><Relationship Id="rId9" Type="http://schemas.openxmlformats.org/officeDocument/2006/relationships/hyperlink" Target="https://education.nsw.gov.au/public-schools/going-to-a-public-school/calendars" TargetMode="External"/><Relationship Id="rId14" Type="http://schemas.openxmlformats.org/officeDocument/2006/relationships/hyperlink" Target="https://www.industrialrelations.nsw.gov.au/public-holidays/public-holidays-in-nsw/"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2021</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1</v>
      </c>
      <c r="C2" s="39" t="s">
        <v>0</v>
      </c>
      <c r="D2" s="9">
        <f>IF(AND(B2&lt;&gt;"",C2&lt;&gt;""),'Front Page'!$E$6,"")</f>
        <v>2021</v>
      </c>
      <c r="E2" s="10">
        <f t="shared" ref="E2:E14" si="0">IF(B2&lt;&gt;"",DATEVALUE(CONCATENATE(B2,"-",C2,"-",D2)),"")</f>
        <v>44197</v>
      </c>
      <c r="F2" s="9" t="str">
        <f>TEXT(E2,"dddddddd")</f>
        <v>Friday</v>
      </c>
    </row>
    <row r="3" spans="1:6" x14ac:dyDescent="0.3">
      <c r="A3" s="40" t="s">
        <v>15</v>
      </c>
      <c r="B3" s="41">
        <v>26</v>
      </c>
      <c r="C3" s="42" t="s">
        <v>0</v>
      </c>
      <c r="D3" s="12">
        <f>IF(AND(B3&lt;&gt;"",C3&lt;&gt;""),'Front Page'!$E$6,"")</f>
        <v>2021</v>
      </c>
      <c r="E3" s="13">
        <f t="shared" si="0"/>
        <v>44222</v>
      </c>
      <c r="F3" s="12" t="str">
        <f t="shared" ref="F3:F14" si="1">TEXT(E3,"dddddddd")</f>
        <v>Tuesday</v>
      </c>
    </row>
    <row r="4" spans="1:6" x14ac:dyDescent="0.3">
      <c r="A4" s="40" t="s">
        <v>14</v>
      </c>
      <c r="B4" s="41">
        <v>2</v>
      </c>
      <c r="C4" s="42" t="s">
        <v>3</v>
      </c>
      <c r="D4" s="12">
        <f>IF(AND(B4&lt;&gt;"",C4&lt;&gt;""),'Front Page'!$E$6,"")</f>
        <v>2021</v>
      </c>
      <c r="E4" s="13">
        <f t="shared" ref="E4:E10" si="2">IF(B4&lt;&gt;"",DATEVALUE(CONCATENATE(B4,"-",C4,"-",D4)),"")</f>
        <v>44288</v>
      </c>
      <c r="F4" s="12" t="str">
        <f t="shared" si="1"/>
        <v>Friday</v>
      </c>
    </row>
    <row r="5" spans="1:6" x14ac:dyDescent="0.3">
      <c r="A5" s="40" t="s">
        <v>48</v>
      </c>
      <c r="B5" s="41">
        <v>26</v>
      </c>
      <c r="C5" s="42" t="s">
        <v>3</v>
      </c>
      <c r="D5" s="12">
        <f>IF(AND(B5&lt;&gt;"",C5&lt;&gt;""),'Front Page'!$E$6,"")</f>
        <v>2021</v>
      </c>
      <c r="E5" s="13">
        <f t="shared" si="2"/>
        <v>44312</v>
      </c>
      <c r="F5" s="12" t="str">
        <f t="shared" si="1"/>
        <v>Monday</v>
      </c>
    </row>
    <row r="6" spans="1:6" x14ac:dyDescent="0.3">
      <c r="A6" s="40" t="s">
        <v>55</v>
      </c>
      <c r="B6" s="41">
        <v>3</v>
      </c>
      <c r="C6" s="42" t="s">
        <v>4</v>
      </c>
      <c r="D6" s="12">
        <f>IF(AND(B6&lt;&gt;"",C6&lt;&gt;""),'Front Page'!$E$6,"")</f>
        <v>2021</v>
      </c>
      <c r="E6" s="13">
        <f t="shared" si="2"/>
        <v>44319</v>
      </c>
      <c r="F6" s="12" t="str">
        <f t="shared" si="1"/>
        <v>Monday</v>
      </c>
    </row>
    <row r="7" spans="1:6" x14ac:dyDescent="0.3">
      <c r="A7" s="40" t="s">
        <v>50</v>
      </c>
      <c r="B7" s="41">
        <v>14</v>
      </c>
      <c r="C7" s="42" t="s">
        <v>5</v>
      </c>
      <c r="D7" s="12">
        <f>IF(AND(B7&lt;&gt;"",C7&lt;&gt;""),'Front Page'!$E$6,"")</f>
        <v>2021</v>
      </c>
      <c r="E7" s="13">
        <f t="shared" si="2"/>
        <v>44361</v>
      </c>
      <c r="F7" s="12" t="str">
        <f t="shared" si="1"/>
        <v>Monday</v>
      </c>
    </row>
    <row r="8" spans="1:6" x14ac:dyDescent="0.3">
      <c r="A8" s="40" t="s">
        <v>56</v>
      </c>
      <c r="B8" s="41">
        <v>2</v>
      </c>
      <c r="C8" s="42" t="s">
        <v>7</v>
      </c>
      <c r="D8" s="12">
        <f>IF(AND(B8&lt;&gt;"",C8&lt;&gt;""),'Front Page'!$E$6,"")</f>
        <v>2021</v>
      </c>
      <c r="E8" s="13">
        <f t="shared" si="2"/>
        <v>44410</v>
      </c>
      <c r="F8" s="12" t="str">
        <f t="shared" si="1"/>
        <v>Monday</v>
      </c>
    </row>
    <row r="9" spans="1:6" x14ac:dyDescent="0.3">
      <c r="A9" s="40" t="s">
        <v>13</v>
      </c>
      <c r="B9" s="41">
        <v>27</v>
      </c>
      <c r="C9" s="42" t="s">
        <v>11</v>
      </c>
      <c r="D9" s="12">
        <f>IF(AND(B9&lt;&gt;"",C9&lt;&gt;""),'Front Page'!$E$6,"")</f>
        <v>2021</v>
      </c>
      <c r="E9" s="13">
        <f t="shared" si="2"/>
        <v>44557</v>
      </c>
      <c r="F9" s="12" t="str">
        <f t="shared" si="1"/>
        <v>Monday</v>
      </c>
    </row>
    <row r="10" spans="1:6" x14ac:dyDescent="0.3">
      <c r="A10" s="50" t="s">
        <v>51</v>
      </c>
      <c r="B10" s="48">
        <v>28</v>
      </c>
      <c r="C10" s="49" t="s">
        <v>11</v>
      </c>
      <c r="D10" s="12">
        <f>IF(AND(B10&lt;&gt;"",C10&lt;&gt;""),'Front Page'!$E$6,"")</f>
        <v>2021</v>
      </c>
      <c r="E10" s="13">
        <f t="shared" si="2"/>
        <v>44558</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xr:uid="{00000000-0002-0000-0900-000000000000}">
      <formula1>months</formula1>
    </dataValidation>
    <dataValidation type="list" allowBlank="1" showInputMessage="1" showErrorMessage="1" sqref="B2:B14" xr:uid="{00000000-0002-0000-0900-000001000000}">
      <formula1>days</formula1>
    </dataValidation>
    <dataValidation type="list" allowBlank="1" showInputMessage="1" showErrorMessage="1" sqref="A2:A14" xr:uid="{00000000-0002-0000-0900-000002000000}">
      <formula1>NT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5"/>
  <sheetViews>
    <sheetView showGridLines="0"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14" ht="19.5" thickBot="1" x14ac:dyDescent="0.35">
      <c r="A1" s="6" t="s">
        <v>59</v>
      </c>
      <c r="B1" s="7" t="s">
        <v>25</v>
      </c>
      <c r="C1" s="7" t="s">
        <v>12</v>
      </c>
      <c r="D1" s="8" t="s">
        <v>16</v>
      </c>
      <c r="E1" s="7" t="s">
        <v>26</v>
      </c>
      <c r="F1" s="8" t="s">
        <v>49</v>
      </c>
    </row>
    <row r="2" spans="1:14" x14ac:dyDescent="0.3">
      <c r="A2" s="40" t="s">
        <v>47</v>
      </c>
      <c r="B2" s="46">
        <v>1</v>
      </c>
      <c r="C2" s="47" t="s">
        <v>0</v>
      </c>
      <c r="D2" s="9">
        <f>IF(AND(B2&lt;&gt;"",C2&lt;&gt;""),'Front Page'!$E$6,"")</f>
        <v>2021</v>
      </c>
      <c r="E2" s="10">
        <f t="shared" ref="E2:E15" si="0">IF(B2&lt;&gt;"",DATEVALUE(CONCATENATE(B2,"-",C2,"-",D2)),"")</f>
        <v>44197</v>
      </c>
      <c r="F2" s="9" t="str">
        <f>TEXT(E2,"dddddddd")</f>
        <v>Friday</v>
      </c>
    </row>
    <row r="3" spans="1:14" x14ac:dyDescent="0.3">
      <c r="A3" s="40" t="s">
        <v>15</v>
      </c>
      <c r="B3" s="48">
        <v>26</v>
      </c>
      <c r="C3" s="49" t="s">
        <v>0</v>
      </c>
      <c r="D3" s="12">
        <f>IF(AND(B3&lt;&gt;"",C3&lt;&gt;""),'Front Page'!$E$6,"")</f>
        <v>2021</v>
      </c>
      <c r="E3" s="13">
        <f t="shared" si="0"/>
        <v>44222</v>
      </c>
      <c r="F3" s="12" t="str">
        <f t="shared" ref="F3:F15" si="1">TEXT(E3,"dddddddd")</f>
        <v>Tuesday</v>
      </c>
    </row>
    <row r="4" spans="1:14" x14ac:dyDescent="0.3">
      <c r="A4" s="40" t="s">
        <v>58</v>
      </c>
      <c r="B4" s="48">
        <v>8</v>
      </c>
      <c r="C4" s="49" t="s">
        <v>2</v>
      </c>
      <c r="D4" s="12">
        <f>IF(AND(B4&lt;&gt;"",C4&lt;&gt;""),'Front Page'!$E$6,"")</f>
        <v>2021</v>
      </c>
      <c r="E4" s="13">
        <f t="shared" si="0"/>
        <v>44263</v>
      </c>
      <c r="F4" s="12" t="str">
        <f t="shared" si="1"/>
        <v>Monday</v>
      </c>
    </row>
    <row r="5" spans="1:14" x14ac:dyDescent="0.3">
      <c r="A5" s="40" t="s">
        <v>14</v>
      </c>
      <c r="B5" s="48">
        <v>2</v>
      </c>
      <c r="C5" s="49" t="s">
        <v>3</v>
      </c>
      <c r="D5" s="12">
        <f>IF(AND(B5&lt;&gt;"",C5&lt;&gt;""),'Front Page'!$E$6,"")</f>
        <v>2021</v>
      </c>
      <c r="E5" s="13">
        <f t="shared" si="0"/>
        <v>44288</v>
      </c>
      <c r="F5" s="12" t="str">
        <f t="shared" si="1"/>
        <v>Friday</v>
      </c>
    </row>
    <row r="6" spans="1:14" x14ac:dyDescent="0.3">
      <c r="A6" s="40" t="s">
        <v>48</v>
      </c>
      <c r="B6" s="48">
        <v>26</v>
      </c>
      <c r="C6" s="49" t="s">
        <v>3</v>
      </c>
      <c r="D6" s="12">
        <f>IF(AND(B6&lt;&gt;"",C6&lt;&gt;""),'Front Page'!$E$6,"")</f>
        <v>2021</v>
      </c>
      <c r="E6" s="13">
        <f t="shared" si="0"/>
        <v>44312</v>
      </c>
      <c r="F6" s="12" t="str">
        <f t="shared" si="1"/>
        <v>Monday</v>
      </c>
    </row>
    <row r="7" spans="1:14" x14ac:dyDescent="0.3">
      <c r="A7" s="40" t="s">
        <v>50</v>
      </c>
      <c r="B7" s="48">
        <v>14</v>
      </c>
      <c r="C7" s="49" t="s">
        <v>5</v>
      </c>
      <c r="D7" s="12">
        <f>IF(AND(B7&lt;&gt;"",C7&lt;&gt;""),'Front Page'!$E$6,"")</f>
        <v>2021</v>
      </c>
      <c r="E7" s="13">
        <f t="shared" si="0"/>
        <v>44361</v>
      </c>
      <c r="F7" s="12" t="str">
        <f t="shared" si="1"/>
        <v>Monday</v>
      </c>
    </row>
    <row r="8" spans="1:14" x14ac:dyDescent="0.3">
      <c r="A8" s="40" t="s">
        <v>97</v>
      </c>
      <c r="B8" s="48">
        <v>31</v>
      </c>
      <c r="C8" s="49" t="s">
        <v>4</v>
      </c>
      <c r="D8" s="12">
        <f>IF(AND(B8&lt;&gt;"",C8&lt;&gt;""),'Front Page'!$E$6,"")</f>
        <v>2021</v>
      </c>
      <c r="E8" s="13">
        <f t="shared" si="0"/>
        <v>44347</v>
      </c>
      <c r="F8" s="12" t="str">
        <f t="shared" si="1"/>
        <v>Monday</v>
      </c>
      <c r="N8" s="1" t="s">
        <v>101</v>
      </c>
    </row>
    <row r="9" spans="1:14" x14ac:dyDescent="0.3">
      <c r="A9" s="40" t="s">
        <v>13</v>
      </c>
      <c r="B9" s="48">
        <v>27</v>
      </c>
      <c r="C9" s="49" t="s">
        <v>11</v>
      </c>
      <c r="D9" s="12">
        <f>IF(AND(B9&lt;&gt;"",C9&lt;&gt;""),'Front Page'!$E$6,"")</f>
        <v>2021</v>
      </c>
      <c r="E9" s="13">
        <f t="shared" si="0"/>
        <v>44557</v>
      </c>
      <c r="F9" s="12" t="str">
        <f t="shared" si="1"/>
        <v>Monday</v>
      </c>
    </row>
    <row r="10" spans="1:14" x14ac:dyDescent="0.3">
      <c r="A10" s="50" t="s">
        <v>51</v>
      </c>
      <c r="B10" s="48">
        <v>28</v>
      </c>
      <c r="C10" s="49" t="s">
        <v>11</v>
      </c>
      <c r="D10" s="12">
        <f>IF(AND(B10&lt;&gt;"",C10&lt;&gt;""),'Front Page'!$E$6,"")</f>
        <v>2021</v>
      </c>
      <c r="E10" s="13">
        <f t="shared" si="0"/>
        <v>44558</v>
      </c>
      <c r="F10" s="12" t="str">
        <f t="shared" si="1"/>
        <v>Tuesday</v>
      </c>
    </row>
    <row r="11" spans="1:14" x14ac:dyDescent="0.3">
      <c r="A11" s="50" t="s">
        <v>53</v>
      </c>
      <c r="B11" s="48">
        <v>4</v>
      </c>
      <c r="C11" s="49" t="s">
        <v>9</v>
      </c>
      <c r="D11" s="12">
        <f>IF(AND(B11&lt;&gt;"",C11&lt;&gt;""),'Front Page'!$E$6,"")</f>
        <v>2021</v>
      </c>
      <c r="E11" s="13">
        <f t="shared" si="0"/>
        <v>44473</v>
      </c>
      <c r="F11" s="12" t="str">
        <f t="shared" si="1"/>
        <v>Monday</v>
      </c>
    </row>
    <row r="12" spans="1:14" x14ac:dyDescent="0.3">
      <c r="A12" s="50"/>
      <c r="B12" s="48"/>
      <c r="C12" s="49"/>
      <c r="D12" s="12" t="str">
        <f>IF(AND(B12&lt;&gt;"",C12&lt;&gt;""),'Front Page'!$E$6,"")</f>
        <v/>
      </c>
      <c r="E12" s="13" t="str">
        <f t="shared" si="0"/>
        <v/>
      </c>
      <c r="F12" s="12" t="str">
        <f t="shared" si="1"/>
        <v/>
      </c>
    </row>
    <row r="13" spans="1:14" x14ac:dyDescent="0.3">
      <c r="A13" s="50"/>
      <c r="B13" s="48"/>
      <c r="C13" s="49"/>
      <c r="D13" s="12" t="str">
        <f>IF(AND(B13&lt;&gt;"",C13&lt;&gt;""),'Front Page'!$E$6,"")</f>
        <v/>
      </c>
      <c r="E13" s="13" t="str">
        <f t="shared" si="0"/>
        <v/>
      </c>
      <c r="F13" s="12" t="str">
        <f t="shared" si="1"/>
        <v/>
      </c>
    </row>
    <row r="14" spans="1:14" x14ac:dyDescent="0.3">
      <c r="A14" s="50"/>
      <c r="B14" s="48"/>
      <c r="C14" s="49"/>
      <c r="D14" s="12" t="str">
        <f>IF(AND(B14&lt;&gt;"",C14&lt;&gt;""),'Front Page'!$E$6,"")</f>
        <v/>
      </c>
      <c r="E14" s="13" t="str">
        <f t="shared" si="0"/>
        <v/>
      </c>
      <c r="F14" s="12" t="str">
        <f t="shared" si="1"/>
        <v/>
      </c>
    </row>
    <row r="15" spans="1:14"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92</v>
      </c>
      <c r="I2" s="21" t="s">
        <v>48</v>
      </c>
      <c r="J2" s="21" t="s">
        <v>48</v>
      </c>
      <c r="K2" s="21" t="s">
        <v>48</v>
      </c>
      <c r="L2" s="21" t="s">
        <v>48</v>
      </c>
      <c r="M2" s="54" t="s">
        <v>94</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91</v>
      </c>
      <c r="G7" s="21" t="s">
        <v>53</v>
      </c>
      <c r="H7" s="21" t="s">
        <v>14</v>
      </c>
      <c r="I7" s="21" t="s">
        <v>53</v>
      </c>
      <c r="J7" s="21" t="s">
        <v>14</v>
      </c>
      <c r="K7" s="21" t="s">
        <v>53</v>
      </c>
      <c r="L7" s="21" t="s">
        <v>97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95</v>
      </c>
      <c r="F11" s="21" t="s">
        <v>93</v>
      </c>
      <c r="G11" s="21" t="s">
        <v>95</v>
      </c>
      <c r="H11" s="21" t="s">
        <v>95</v>
      </c>
      <c r="I11" s="21" t="s">
        <v>95</v>
      </c>
      <c r="J11" s="21" t="s">
        <v>95</v>
      </c>
      <c r="K11" s="21" t="s">
        <v>50</v>
      </c>
      <c r="L11" s="21" t="s">
        <v>53</v>
      </c>
      <c r="M11" s="54">
        <v>42745</v>
      </c>
    </row>
    <row r="12" spans="1:13" x14ac:dyDescent="0.25">
      <c r="A12" s="21">
        <v>11</v>
      </c>
      <c r="B12" s="21" t="s">
        <v>10</v>
      </c>
      <c r="D12" s="21">
        <v>1980</v>
      </c>
      <c r="E12" s="21" t="s">
        <v>95</v>
      </c>
      <c r="F12" s="21" t="s">
        <v>95</v>
      </c>
      <c r="G12" s="21" t="s">
        <v>95</v>
      </c>
      <c r="H12" s="21" t="s">
        <v>95</v>
      </c>
      <c r="I12" s="21" t="s">
        <v>95</v>
      </c>
      <c r="J12" s="21" t="s">
        <v>95</v>
      </c>
      <c r="K12" s="21" t="s">
        <v>95</v>
      </c>
      <c r="L12" s="21" t="s">
        <v>95</v>
      </c>
      <c r="M12" s="54">
        <v>42746</v>
      </c>
    </row>
    <row r="13" spans="1:13" x14ac:dyDescent="0.25">
      <c r="A13" s="21">
        <v>12</v>
      </c>
      <c r="B13" s="21" t="s">
        <v>11</v>
      </c>
      <c r="D13" s="21">
        <v>1981</v>
      </c>
      <c r="E13" s="21" t="s">
        <v>95</v>
      </c>
      <c r="F13" s="21" t="s">
        <v>95</v>
      </c>
      <c r="G13" s="21" t="s">
        <v>95</v>
      </c>
      <c r="H13" s="21" t="s">
        <v>95</v>
      </c>
      <c r="I13" s="21" t="s">
        <v>95</v>
      </c>
      <c r="J13" s="21" t="s">
        <v>95</v>
      </c>
      <c r="K13" s="21" t="s">
        <v>95</v>
      </c>
      <c r="L13" s="21" t="s">
        <v>95</v>
      </c>
      <c r="M13" s="54">
        <v>42747</v>
      </c>
    </row>
    <row r="14" spans="1:13" x14ac:dyDescent="0.25">
      <c r="A14" s="21">
        <v>13</v>
      </c>
      <c r="D14" s="21">
        <v>1982</v>
      </c>
      <c r="E14" s="21" t="s">
        <v>95</v>
      </c>
      <c r="F14" s="21" t="s">
        <v>95</v>
      </c>
      <c r="G14" s="21" t="s">
        <v>95</v>
      </c>
      <c r="H14" s="21" t="s">
        <v>95</v>
      </c>
      <c r="I14" s="21" t="s">
        <v>95</v>
      </c>
      <c r="J14" s="21" t="s">
        <v>95</v>
      </c>
      <c r="K14" s="21" t="s">
        <v>95</v>
      </c>
      <c r="L14" s="21" t="s">
        <v>95</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xmlns:xlrd2="http://schemas.microsoft.com/office/spreadsheetml/2017/richdata2" ref="L2:L10">
    <sortCondition ref="L1"/>
  </sortState>
  <dataValidations count="1">
    <dataValidation type="list" allowBlank="1" showInputMessage="1" showErrorMessage="1" sqref="M370:M4690" xr:uid="{00000000-0002-0000-0B00-00000000000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topLeftCell="A10" zoomScaleNormal="100" workbookViewId="0">
      <selection activeCell="B13" sqref="B13"/>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89</v>
      </c>
      <c r="B10" s="18" t="s">
        <v>79</v>
      </c>
      <c r="C10" s="18" t="s">
        <v>80</v>
      </c>
    </row>
    <row r="11" spans="1:3" x14ac:dyDescent="0.3">
      <c r="A11" s="70" t="s">
        <v>18</v>
      </c>
      <c r="B11" s="73" t="s">
        <v>82</v>
      </c>
      <c r="C11" s="50"/>
    </row>
    <row r="12" spans="1:3" x14ac:dyDescent="0.3">
      <c r="A12" s="70" t="s">
        <v>19</v>
      </c>
      <c r="B12" s="73" t="s">
        <v>108</v>
      </c>
      <c r="C12" s="50"/>
    </row>
    <row r="13" spans="1:3" x14ac:dyDescent="0.3">
      <c r="A13" s="70" t="s">
        <v>20</v>
      </c>
      <c r="B13" s="73" t="s">
        <v>103</v>
      </c>
      <c r="C13" s="50"/>
    </row>
    <row r="14" spans="1:3" x14ac:dyDescent="0.3">
      <c r="A14" s="70" t="s">
        <v>17</v>
      </c>
      <c r="B14" s="73" t="s">
        <v>104</v>
      </c>
      <c r="C14" s="50"/>
    </row>
    <row r="15" spans="1:3" x14ac:dyDescent="0.3">
      <c r="A15" s="70" t="s">
        <v>21</v>
      </c>
      <c r="B15" s="73" t="s">
        <v>83</v>
      </c>
      <c r="C15" s="50"/>
    </row>
    <row r="16" spans="1:3" x14ac:dyDescent="0.3">
      <c r="A16" s="70" t="s">
        <v>23</v>
      </c>
      <c r="B16" s="73" t="s">
        <v>105</v>
      </c>
      <c r="C16" s="50"/>
    </row>
    <row r="17" spans="1:3" x14ac:dyDescent="0.3">
      <c r="A17" s="70" t="s">
        <v>22</v>
      </c>
      <c r="B17" s="73" t="s">
        <v>106</v>
      </c>
      <c r="C17" s="50"/>
    </row>
    <row r="18" spans="1:3" ht="19.5" thickBot="1" x14ac:dyDescent="0.35">
      <c r="A18" s="71" t="s">
        <v>24</v>
      </c>
      <c r="B18" s="74" t="s">
        <v>107</v>
      </c>
      <c r="C18" s="51"/>
    </row>
    <row r="19" spans="1:3" ht="19.5" thickBot="1" x14ac:dyDescent="0.35"/>
    <row r="20" spans="1:3" ht="19.5" thickBot="1" x14ac:dyDescent="0.35">
      <c r="A20" s="69" t="s">
        <v>90</v>
      </c>
      <c r="B20" s="18" t="s">
        <v>79</v>
      </c>
      <c r="C20" s="18" t="s">
        <v>80</v>
      </c>
    </row>
    <row r="21" spans="1:3" x14ac:dyDescent="0.3">
      <c r="A21" s="70" t="s">
        <v>18</v>
      </c>
      <c r="B21" s="75" t="s">
        <v>96</v>
      </c>
      <c r="C21" s="72" t="s">
        <v>84</v>
      </c>
    </row>
    <row r="22" spans="1:3" x14ac:dyDescent="0.3">
      <c r="A22" s="70" t="s">
        <v>19</v>
      </c>
      <c r="B22" s="76" t="s">
        <v>85</v>
      </c>
      <c r="C22" s="50"/>
    </row>
    <row r="23" spans="1:3" x14ac:dyDescent="0.3">
      <c r="A23" s="70" t="s">
        <v>20</v>
      </c>
      <c r="B23" s="76" t="s">
        <v>98</v>
      </c>
      <c r="C23" s="50"/>
    </row>
    <row r="24" spans="1:3" x14ac:dyDescent="0.3">
      <c r="A24" s="70" t="s">
        <v>17</v>
      </c>
      <c r="B24" s="76" t="s">
        <v>99</v>
      </c>
      <c r="C24" s="50"/>
    </row>
    <row r="25" spans="1:3" x14ac:dyDescent="0.3">
      <c r="A25" s="70" t="s">
        <v>21</v>
      </c>
      <c r="B25" s="76" t="s">
        <v>86</v>
      </c>
      <c r="C25" s="50"/>
    </row>
    <row r="26" spans="1:3" x14ac:dyDescent="0.3">
      <c r="A26" s="70" t="s">
        <v>23</v>
      </c>
      <c r="B26" s="76" t="s">
        <v>102</v>
      </c>
      <c r="C26" s="50"/>
    </row>
    <row r="27" spans="1:3" x14ac:dyDescent="0.3">
      <c r="A27" s="70" t="s">
        <v>22</v>
      </c>
      <c r="B27" s="76" t="s">
        <v>87</v>
      </c>
      <c r="C27" s="50" t="s">
        <v>88</v>
      </c>
    </row>
    <row r="28" spans="1:3" ht="19.5" thickBot="1" x14ac:dyDescent="0.35">
      <c r="A28" s="71" t="s">
        <v>24</v>
      </c>
      <c r="B28" s="77" t="s">
        <v>100</v>
      </c>
      <c r="C28" s="2"/>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21" r:id="rId9" xr:uid="{00000000-0004-0000-0100-000008000000}"/>
    <hyperlink ref="B22" r:id="rId10" xr:uid="{00000000-0004-0000-0100-000009000000}"/>
    <hyperlink ref="B23" r:id="rId11" xr:uid="{00000000-0004-0000-0100-00000A000000}"/>
    <hyperlink ref="B24" r:id="rId12" xr:uid="{00000000-0004-0000-0100-00000B000000}"/>
    <hyperlink ref="B25" r:id="rId13" xr:uid="{00000000-0004-0000-0100-00000C000000}"/>
    <hyperlink ref="B26" r:id="rId14" xr:uid="{00000000-0004-0000-0100-00000D000000}"/>
    <hyperlink ref="B27" r:id="rId15" xr:uid="{00000000-0004-0000-0100-00000E000000}"/>
    <hyperlink ref="B28" r:id="rId16" xr:uid="{00000000-0004-0000-0100-00000F000000}"/>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workbookViewId="0"/>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44223</v>
      </c>
      <c r="C2" s="59">
        <v>44223</v>
      </c>
      <c r="D2" s="55">
        <v>44223</v>
      </c>
      <c r="E2" s="59">
        <v>44223</v>
      </c>
      <c r="F2" s="55">
        <v>44228</v>
      </c>
      <c r="G2" s="59">
        <v>44230</v>
      </c>
      <c r="H2" s="55">
        <v>44228</v>
      </c>
      <c r="I2" s="55">
        <v>44228</v>
      </c>
    </row>
    <row r="3" spans="1:11" ht="22.5" customHeight="1" thickBot="1" x14ac:dyDescent="0.35">
      <c r="A3" s="65" t="s">
        <v>36</v>
      </c>
      <c r="B3" s="56">
        <v>44287</v>
      </c>
      <c r="C3" s="60">
        <v>44287</v>
      </c>
      <c r="D3" s="56">
        <v>44287</v>
      </c>
      <c r="E3" s="60">
        <v>44295</v>
      </c>
      <c r="F3" s="56">
        <v>44287</v>
      </c>
      <c r="G3" s="56">
        <v>44295</v>
      </c>
      <c r="H3" s="56">
        <v>44295</v>
      </c>
      <c r="I3" s="56">
        <v>44287</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44305</v>
      </c>
      <c r="C5" s="59">
        <v>44305</v>
      </c>
      <c r="D5" s="55">
        <v>44305</v>
      </c>
      <c r="E5" s="59">
        <v>44313</v>
      </c>
      <c r="F5" s="55">
        <v>44305</v>
      </c>
      <c r="G5" s="55">
        <v>44312</v>
      </c>
      <c r="H5" s="55">
        <v>44305</v>
      </c>
      <c r="I5" s="55">
        <v>44305</v>
      </c>
    </row>
    <row r="6" spans="1:11" ht="22.5" customHeight="1" thickBot="1" x14ac:dyDescent="0.35">
      <c r="A6" s="65" t="s">
        <v>38</v>
      </c>
      <c r="B6" s="56">
        <v>44372</v>
      </c>
      <c r="C6" s="60">
        <v>44372</v>
      </c>
      <c r="D6" s="56">
        <v>44372</v>
      </c>
      <c r="E6" s="60">
        <v>44379</v>
      </c>
      <c r="F6" s="56">
        <v>44379</v>
      </c>
      <c r="G6" s="56">
        <v>44379</v>
      </c>
      <c r="H6" s="56">
        <v>44372</v>
      </c>
      <c r="I6" s="56">
        <v>44372</v>
      </c>
    </row>
    <row r="7" spans="1:11" s="68" customFormat="1" ht="22.5" customHeight="1" thickBot="1" x14ac:dyDescent="0.35">
      <c r="A7" s="66"/>
      <c r="B7" s="78"/>
      <c r="C7" s="78"/>
      <c r="D7" s="78"/>
      <c r="E7" s="78"/>
      <c r="F7" s="78"/>
      <c r="G7" s="78"/>
      <c r="H7" s="78"/>
      <c r="I7" s="78"/>
      <c r="J7" s="67"/>
    </row>
    <row r="8" spans="1:11" ht="22.5" customHeight="1" x14ac:dyDescent="0.3">
      <c r="A8" s="64" t="s">
        <v>39</v>
      </c>
      <c r="B8" s="55">
        <v>44389</v>
      </c>
      <c r="C8" s="59">
        <v>44389</v>
      </c>
      <c r="D8" s="55">
        <v>44389</v>
      </c>
      <c r="E8" s="59">
        <v>44396</v>
      </c>
      <c r="F8" s="55">
        <v>44396</v>
      </c>
      <c r="G8" s="55">
        <v>44397</v>
      </c>
      <c r="H8" s="59">
        <v>44397</v>
      </c>
      <c r="I8" s="55">
        <v>44389</v>
      </c>
    </row>
    <row r="9" spans="1:11" ht="22.5" customHeight="1" thickBot="1" x14ac:dyDescent="0.35">
      <c r="A9" s="65" t="s">
        <v>40</v>
      </c>
      <c r="B9" s="56">
        <v>44456</v>
      </c>
      <c r="C9" s="60">
        <v>44456</v>
      </c>
      <c r="D9" s="56">
        <v>44456</v>
      </c>
      <c r="E9" s="60">
        <v>44463</v>
      </c>
      <c r="F9" s="56">
        <v>44463</v>
      </c>
      <c r="G9" s="56">
        <v>44463</v>
      </c>
      <c r="H9" s="60">
        <v>44463</v>
      </c>
      <c r="I9" s="56">
        <v>44456</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44474</v>
      </c>
      <c r="C11" s="59">
        <v>44473</v>
      </c>
      <c r="D11" s="55">
        <v>44474</v>
      </c>
      <c r="E11" s="59">
        <v>44480</v>
      </c>
      <c r="F11" s="55">
        <v>44480</v>
      </c>
      <c r="G11" s="55">
        <v>44480</v>
      </c>
      <c r="H11" s="55">
        <v>44480</v>
      </c>
      <c r="I11" s="55">
        <v>44474</v>
      </c>
    </row>
    <row r="12" spans="1:11" ht="22.5" customHeight="1" thickBot="1" x14ac:dyDescent="0.35">
      <c r="A12" s="65" t="s">
        <v>42</v>
      </c>
      <c r="B12" s="56">
        <v>44547</v>
      </c>
      <c r="C12" s="60">
        <v>44547</v>
      </c>
      <c r="D12" s="56">
        <v>44540</v>
      </c>
      <c r="E12" s="60">
        <v>44540</v>
      </c>
      <c r="F12" s="56">
        <v>44546</v>
      </c>
      <c r="G12" s="60">
        <v>44546</v>
      </c>
      <c r="H12" s="56">
        <v>44546</v>
      </c>
      <c r="I12" s="56">
        <v>44547</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1</v>
      </c>
      <c r="C2" s="39" t="s">
        <v>0</v>
      </c>
      <c r="D2" s="9">
        <f>IF(AND(B2&lt;&gt;"",C2&lt;&gt;""),'Front Page'!$E$6,"")</f>
        <v>2021</v>
      </c>
      <c r="E2" s="10">
        <f t="shared" ref="E2:E15" si="0">IF(B2&lt;&gt;"",DATEVALUE(CONCATENATE(B2,"-",C2,"-",D2)),"")</f>
        <v>44197</v>
      </c>
      <c r="F2" s="11" t="str">
        <f>TEXT(E2,"dddddddd")</f>
        <v>Friday</v>
      </c>
    </row>
    <row r="3" spans="1:6" x14ac:dyDescent="0.3">
      <c r="A3" s="40" t="s">
        <v>15</v>
      </c>
      <c r="B3" s="41">
        <v>26</v>
      </c>
      <c r="C3" s="42" t="s">
        <v>0</v>
      </c>
      <c r="D3" s="12">
        <f>IF(AND(B3&lt;&gt;"",C3&lt;&gt;""),'Front Page'!$E$6,"")</f>
        <v>2021</v>
      </c>
      <c r="E3" s="13">
        <f t="shared" si="0"/>
        <v>44222</v>
      </c>
      <c r="F3" s="14" t="str">
        <f t="shared" ref="F3:F12" si="1">TEXT(E3,"dddddddd")</f>
        <v>Tuesday</v>
      </c>
    </row>
    <row r="4" spans="1:6" x14ac:dyDescent="0.3">
      <c r="A4" s="40" t="s">
        <v>14</v>
      </c>
      <c r="B4" s="41">
        <v>2</v>
      </c>
      <c r="C4" s="42" t="s">
        <v>3</v>
      </c>
      <c r="D4" s="12">
        <f>IF(AND(B4&lt;&gt;"",C4&lt;&gt;""),'Front Page'!$E$6,"")</f>
        <v>2021</v>
      </c>
      <c r="E4" s="13">
        <f>IF(B4&lt;&gt;"",DATEVALUE(CONCATENATE(B4,"-",C4,"-",D4)),"")</f>
        <v>44288</v>
      </c>
      <c r="F4" s="14" t="str">
        <f t="shared" si="1"/>
        <v>Friday</v>
      </c>
    </row>
    <row r="5" spans="1:6" x14ac:dyDescent="0.3">
      <c r="A5" s="40" t="s">
        <v>48</v>
      </c>
      <c r="B5" s="41">
        <v>25</v>
      </c>
      <c r="C5" s="42" t="s">
        <v>3</v>
      </c>
      <c r="D5" s="12">
        <f>IF(AND(B5&lt;&gt;"",C5&lt;&gt;""),'Front Page'!$E$6,"")</f>
        <v>2021</v>
      </c>
      <c r="E5" s="13">
        <f t="shared" si="0"/>
        <v>44311</v>
      </c>
      <c r="F5" s="14" t="str">
        <f t="shared" si="1"/>
        <v>Sunday</v>
      </c>
    </row>
    <row r="6" spans="1:6" x14ac:dyDescent="0.3">
      <c r="A6" s="40" t="s">
        <v>50</v>
      </c>
      <c r="B6" s="41">
        <v>14</v>
      </c>
      <c r="C6" s="42" t="s">
        <v>5</v>
      </c>
      <c r="D6" s="12">
        <f>IF(AND(B6&lt;&gt;"",C6&lt;&gt;""),'Front Page'!$E$6,"")</f>
        <v>2021</v>
      </c>
      <c r="E6" s="13">
        <f t="shared" si="0"/>
        <v>44361</v>
      </c>
      <c r="F6" s="14" t="str">
        <f t="shared" si="1"/>
        <v>Monday</v>
      </c>
    </row>
    <row r="7" spans="1:6" x14ac:dyDescent="0.3">
      <c r="A7" s="40" t="s">
        <v>28</v>
      </c>
      <c r="B7" s="41">
        <v>4</v>
      </c>
      <c r="C7" s="42" t="s">
        <v>9</v>
      </c>
      <c r="D7" s="12">
        <f>IF(AND(B7&lt;&gt;"",C7&lt;&gt;""),'Front Page'!$E$6,"")</f>
        <v>2021</v>
      </c>
      <c r="E7" s="13">
        <f t="shared" ref="E7:E9" si="2">IF(B7&lt;&gt;"",DATEVALUE(CONCATENATE(B7,"-",C7,"-",D7)),"")</f>
        <v>44473</v>
      </c>
      <c r="F7" s="14" t="str">
        <f t="shared" ref="F7:F9" si="3">TEXT(E7,"dddddddd")</f>
        <v>Monday</v>
      </c>
    </row>
    <row r="8" spans="1:6" x14ac:dyDescent="0.3">
      <c r="A8" s="40" t="s">
        <v>13</v>
      </c>
      <c r="B8" s="41">
        <v>27</v>
      </c>
      <c r="C8" s="42" t="s">
        <v>11</v>
      </c>
      <c r="D8" s="12">
        <f>IF(AND(B8&lt;&gt;"",C8&lt;&gt;""),'Front Page'!$E$6,"")</f>
        <v>2021</v>
      </c>
      <c r="E8" s="13">
        <f t="shared" si="2"/>
        <v>44557</v>
      </c>
      <c r="F8" s="14" t="str">
        <f t="shared" si="3"/>
        <v>Monday</v>
      </c>
    </row>
    <row r="9" spans="1:6" x14ac:dyDescent="0.3">
      <c r="A9" s="40" t="s">
        <v>51</v>
      </c>
      <c r="B9" s="41">
        <v>28</v>
      </c>
      <c r="C9" s="42" t="s">
        <v>11</v>
      </c>
      <c r="D9" s="12">
        <f>IF(AND(B9&lt;&gt;"",C9&lt;&gt;""),'Front Page'!$E$6,"")</f>
        <v>2021</v>
      </c>
      <c r="E9" s="13">
        <f t="shared" si="2"/>
        <v>44558</v>
      </c>
      <c r="F9" s="14" t="str">
        <f t="shared" si="3"/>
        <v>Tuesday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workbookViewId="0"/>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1</v>
      </c>
      <c r="C2" s="39" t="s">
        <v>0</v>
      </c>
      <c r="D2" s="9">
        <f>IF(AND(B2&lt;&gt;"",C2&lt;&gt;""),'Front Page'!$E$6,"")</f>
        <v>2021</v>
      </c>
      <c r="E2" s="10">
        <f t="shared" ref="E2:E5" si="0">IF(B2&lt;&gt;"",DATEVALUE(CONCATENATE(B2,"-",C2,"-",D2)),"")</f>
        <v>44197</v>
      </c>
      <c r="F2" s="11" t="str">
        <f>TEXT(E2,"dddddddd")</f>
        <v>Friday</v>
      </c>
    </row>
    <row r="3" spans="1:6" x14ac:dyDescent="0.3">
      <c r="A3" s="40" t="s">
        <v>15</v>
      </c>
      <c r="B3" s="41">
        <v>26</v>
      </c>
      <c r="C3" s="42" t="s">
        <v>0</v>
      </c>
      <c r="D3" s="12">
        <f>IF(AND(B3&lt;&gt;"",C3&lt;&gt;""),'Front Page'!$E$6,"")</f>
        <v>2021</v>
      </c>
      <c r="E3" s="13">
        <f t="shared" si="0"/>
        <v>44222</v>
      </c>
      <c r="F3" s="14" t="str">
        <f t="shared" ref="F3:F5" si="1">TEXT(E3,"dddddddd")</f>
        <v>Tuesday</v>
      </c>
    </row>
    <row r="4" spans="1:6" x14ac:dyDescent="0.3">
      <c r="A4" s="40" t="s">
        <v>14</v>
      </c>
      <c r="B4" s="41">
        <v>2</v>
      </c>
      <c r="C4" s="42" t="s">
        <v>3</v>
      </c>
      <c r="D4" s="12">
        <f>IF(AND(B4&lt;&gt;"",C4&lt;&gt;""),'Front Page'!$E$6,"")</f>
        <v>2021</v>
      </c>
      <c r="E4" s="13">
        <f t="shared" si="0"/>
        <v>44288</v>
      </c>
      <c r="F4" s="14" t="str">
        <f t="shared" si="1"/>
        <v>Friday</v>
      </c>
    </row>
    <row r="5" spans="1:6" x14ac:dyDescent="0.3">
      <c r="A5" s="40" t="s">
        <v>48</v>
      </c>
      <c r="B5" s="41">
        <v>25</v>
      </c>
      <c r="C5" s="42" t="s">
        <v>3</v>
      </c>
      <c r="D5" s="12">
        <f>IF(AND(B5&lt;&gt;"",C5&lt;&gt;""),'Front Page'!$E$6,"")</f>
        <v>2021</v>
      </c>
      <c r="E5" s="13">
        <f t="shared" si="0"/>
        <v>44311</v>
      </c>
      <c r="F5" s="14" t="str">
        <f t="shared" si="1"/>
        <v>Sunday</v>
      </c>
    </row>
    <row r="6" spans="1:6" x14ac:dyDescent="0.3">
      <c r="A6" s="40" t="s">
        <v>50</v>
      </c>
      <c r="B6" s="41">
        <v>14</v>
      </c>
      <c r="C6" s="42" t="s">
        <v>5</v>
      </c>
      <c r="D6" s="12">
        <f>IF(AND(B6&lt;&gt;"",C6&lt;&gt;""),'Front Page'!$E$6,"")</f>
        <v>2021</v>
      </c>
      <c r="E6" s="13">
        <f t="shared" ref="E6:E15" si="2">IF(B6&lt;&gt;"",DATEVALUE(CONCATENATE(B6,"-",C6,"-",D6)),"")</f>
        <v>44361</v>
      </c>
      <c r="F6" s="12" t="str">
        <f t="shared" ref="F6:F11" si="3">TEXT(E6,"dddddddd")</f>
        <v>Monday</v>
      </c>
    </row>
    <row r="7" spans="1:6" x14ac:dyDescent="0.3">
      <c r="A7" s="40" t="s">
        <v>91</v>
      </c>
      <c r="B7" s="41">
        <v>2</v>
      </c>
      <c r="C7" s="42" t="s">
        <v>10</v>
      </c>
      <c r="D7" s="12">
        <f>IF(AND(B7&lt;&gt;"",C7&lt;&gt;""),'Front Page'!$E$6,"")</f>
        <v>2021</v>
      </c>
      <c r="E7" s="13">
        <f t="shared" si="2"/>
        <v>44502</v>
      </c>
      <c r="F7" s="12" t="str">
        <f t="shared" si="3"/>
        <v>Tuesday</v>
      </c>
    </row>
    <row r="8" spans="1:6" x14ac:dyDescent="0.3">
      <c r="A8" s="40" t="s">
        <v>13</v>
      </c>
      <c r="B8" s="41">
        <v>27</v>
      </c>
      <c r="C8" s="42" t="s">
        <v>11</v>
      </c>
      <c r="D8" s="12">
        <f>IF(AND(B8&lt;&gt;"",C8&lt;&gt;""),'Front Page'!$E$6,"")</f>
        <v>2021</v>
      </c>
      <c r="E8" s="13">
        <f t="shared" si="2"/>
        <v>44557</v>
      </c>
      <c r="F8" s="12" t="str">
        <f t="shared" si="3"/>
        <v>Monday</v>
      </c>
    </row>
    <row r="9" spans="1:6" x14ac:dyDescent="0.3">
      <c r="A9" s="40" t="s">
        <v>51</v>
      </c>
      <c r="B9" s="41">
        <v>28</v>
      </c>
      <c r="C9" s="42" t="s">
        <v>11</v>
      </c>
      <c r="D9" s="12">
        <f>IF(AND(B9&lt;&gt;"",C9&lt;&gt;""),'Front Page'!$E$6,"")</f>
        <v>2021</v>
      </c>
      <c r="E9" s="13">
        <f t="shared" si="2"/>
        <v>44558</v>
      </c>
      <c r="F9" s="12" t="str">
        <f t="shared" si="3"/>
        <v>Tuesday</v>
      </c>
    </row>
    <row r="10" spans="1:6" x14ac:dyDescent="0.3">
      <c r="A10" s="50" t="s">
        <v>53</v>
      </c>
      <c r="B10" s="41">
        <v>8</v>
      </c>
      <c r="C10" s="42" t="s">
        <v>2</v>
      </c>
      <c r="D10" s="12">
        <f>IF(AND(B10&lt;&gt;"",C10&lt;&gt;""),'Front Page'!$E$6,"")</f>
        <v>2021</v>
      </c>
      <c r="E10" s="13">
        <f t="shared" si="2"/>
        <v>44263</v>
      </c>
      <c r="F10" s="12" t="str">
        <f t="shared" si="3"/>
        <v>Monday</v>
      </c>
    </row>
    <row r="11" spans="1:6" x14ac:dyDescent="0.3">
      <c r="A11" s="50" t="s">
        <v>93</v>
      </c>
      <c r="B11" s="48">
        <v>24</v>
      </c>
      <c r="C11" s="49" t="s">
        <v>8</v>
      </c>
      <c r="D11" s="12">
        <f>IF(AND(B11&lt;&gt;"",C11&lt;&gt;""),'Front Page'!$E$6,"")</f>
        <v>2021</v>
      </c>
      <c r="E11" s="13">
        <f t="shared" si="2"/>
        <v>44463</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tabSelected="1" workbookViewId="0">
      <selection activeCell="B1" sqref="B1"/>
    </sheetView>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1</v>
      </c>
      <c r="C2" s="39" t="s">
        <v>0</v>
      </c>
      <c r="D2" s="9">
        <f>IF(AND(B2&lt;&gt;"",C2&lt;&gt;""),'Front Page'!$E$6,"")</f>
        <v>2021</v>
      </c>
      <c r="E2" s="10">
        <f t="shared" ref="E2:E15" si="0">IF(B2&lt;&gt;"",DATEVALUE(CONCATENATE(B2,"-",C2,"-",D2)),"")</f>
        <v>44197</v>
      </c>
      <c r="F2" s="9" t="str">
        <f>TEXT(E2,"dddddddd")</f>
        <v>Friday</v>
      </c>
    </row>
    <row r="3" spans="1:6" x14ac:dyDescent="0.3">
      <c r="A3" s="40" t="s">
        <v>15</v>
      </c>
      <c r="B3" s="41">
        <v>26</v>
      </c>
      <c r="C3" s="42" t="s">
        <v>0</v>
      </c>
      <c r="D3" s="12">
        <f>IF(AND(B3&lt;&gt;"",C3&lt;&gt;""),'Front Page'!$E$6,"")</f>
        <v>2021</v>
      </c>
      <c r="E3" s="13">
        <f t="shared" si="0"/>
        <v>44222</v>
      </c>
      <c r="F3" s="12" t="str">
        <f t="shared" ref="F3:F15" si="1">TEXT(E3,"dddddddd")</f>
        <v>Tuesday</v>
      </c>
    </row>
    <row r="4" spans="1:6" x14ac:dyDescent="0.3">
      <c r="A4" s="40" t="s">
        <v>14</v>
      </c>
      <c r="B4" s="41">
        <v>2</v>
      </c>
      <c r="C4" s="42" t="s">
        <v>3</v>
      </c>
      <c r="D4" s="12">
        <f>IF(AND(B4&lt;&gt;"",C4&lt;&gt;""),'Front Page'!$E$6,"")</f>
        <v>2021</v>
      </c>
      <c r="E4" s="13">
        <f t="shared" si="0"/>
        <v>44288</v>
      </c>
      <c r="F4" s="12" t="str">
        <f t="shared" si="1"/>
        <v>Friday</v>
      </c>
    </row>
    <row r="5" spans="1:6" x14ac:dyDescent="0.3">
      <c r="A5" s="40" t="s">
        <v>48</v>
      </c>
      <c r="B5" s="41">
        <v>26</v>
      </c>
      <c r="C5" s="42" t="s">
        <v>3</v>
      </c>
      <c r="D5" s="12">
        <f>IF(AND(B5&lt;&gt;"",C5&lt;&gt;""),'Front Page'!$E$6,"")</f>
        <v>2021</v>
      </c>
      <c r="E5" s="13">
        <f t="shared" si="0"/>
        <v>44312</v>
      </c>
      <c r="F5" s="12" t="str">
        <f t="shared" si="1"/>
        <v>Monday</v>
      </c>
    </row>
    <row r="6" spans="1:6" x14ac:dyDescent="0.3">
      <c r="A6" s="40" t="s">
        <v>50</v>
      </c>
      <c r="B6" s="41">
        <v>4</v>
      </c>
      <c r="C6" s="42" t="s">
        <v>9</v>
      </c>
      <c r="D6" s="12">
        <f>IF(AND(B6&lt;&gt;"",C6&lt;&gt;""),'Front Page'!$E$6,"")</f>
        <v>2021</v>
      </c>
      <c r="E6" s="13">
        <f t="shared" si="0"/>
        <v>44473</v>
      </c>
      <c r="F6" s="12" t="str">
        <f t="shared" si="1"/>
        <v>Monday</v>
      </c>
    </row>
    <row r="7" spans="1:6" x14ac:dyDescent="0.3">
      <c r="A7" s="40" t="s">
        <v>52</v>
      </c>
      <c r="B7" s="41">
        <v>29</v>
      </c>
      <c r="C7" s="42" t="s">
        <v>9</v>
      </c>
      <c r="D7" s="12">
        <f>IF(AND(B7&lt;&gt;"",C7&lt;&gt;""),'Front Page'!$E$6,"")</f>
        <v>2021</v>
      </c>
      <c r="E7" s="13">
        <f t="shared" si="0"/>
        <v>44498</v>
      </c>
      <c r="F7" s="12" t="str">
        <f t="shared" si="1"/>
        <v>Friday</v>
      </c>
    </row>
    <row r="8" spans="1:6" x14ac:dyDescent="0.3">
      <c r="A8" s="40" t="s">
        <v>53</v>
      </c>
      <c r="B8" s="41">
        <v>3</v>
      </c>
      <c r="C8" s="42" t="s">
        <v>4</v>
      </c>
      <c r="D8" s="12">
        <f>IF(AND(B8&lt;&gt;"",C8&lt;&gt;""),'Front Page'!$E$6,"")</f>
        <v>2021</v>
      </c>
      <c r="E8" s="13">
        <f t="shared" si="0"/>
        <v>44319</v>
      </c>
      <c r="F8" s="12" t="str">
        <f t="shared" si="1"/>
        <v>Monday</v>
      </c>
    </row>
    <row r="9" spans="1:6" x14ac:dyDescent="0.3">
      <c r="A9" s="40" t="s">
        <v>13</v>
      </c>
      <c r="B9" s="41">
        <v>27</v>
      </c>
      <c r="C9" s="42" t="s">
        <v>11</v>
      </c>
      <c r="D9" s="12">
        <f>IF(AND(B9&lt;&gt;"",C9&lt;&gt;""),'Front Page'!$E$6,"")</f>
        <v>2021</v>
      </c>
      <c r="E9" s="13">
        <f t="shared" si="0"/>
        <v>44557</v>
      </c>
      <c r="F9" s="12" t="str">
        <f t="shared" si="1"/>
        <v>Monday</v>
      </c>
    </row>
    <row r="10" spans="1:6" x14ac:dyDescent="0.3">
      <c r="A10" s="50" t="s">
        <v>51</v>
      </c>
      <c r="B10" s="41">
        <v>28</v>
      </c>
      <c r="C10" s="42" t="s">
        <v>11</v>
      </c>
      <c r="D10" s="12">
        <f>IF(AND(B10&lt;&gt;"",C10&lt;&gt;""),'Front Page'!$E$6,"")</f>
        <v>2021</v>
      </c>
      <c r="E10" s="13">
        <f t="shared" si="0"/>
        <v>44558</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1</v>
      </c>
      <c r="C2" s="39" t="s">
        <v>0</v>
      </c>
      <c r="D2" s="9">
        <f>IF(AND(B2&lt;&gt;"",C2&lt;&gt;""),'Front Page'!$E$6,"")</f>
        <v>2021</v>
      </c>
      <c r="E2" s="10">
        <f t="shared" ref="E2:E15" si="0">IF(B2&lt;&gt;"",DATEVALUE(CONCATENATE(B2,"-",C2,"-",D2)),"")</f>
        <v>44197</v>
      </c>
      <c r="F2" s="9" t="str">
        <f>TEXT(E2,"dddddddd")</f>
        <v>Friday</v>
      </c>
    </row>
    <row r="3" spans="1:6" x14ac:dyDescent="0.3">
      <c r="A3" s="40" t="s">
        <v>15</v>
      </c>
      <c r="B3" s="41">
        <v>26</v>
      </c>
      <c r="C3" s="42" t="s">
        <v>0</v>
      </c>
      <c r="D3" s="12">
        <f>IF(AND(B3&lt;&gt;"",C3&lt;&gt;""),'Front Page'!$E$6,"")</f>
        <v>2021</v>
      </c>
      <c r="E3" s="13">
        <f t="shared" si="0"/>
        <v>44222</v>
      </c>
      <c r="F3" s="12" t="str">
        <f t="shared" ref="F3:F15" si="1">TEXT(E3,"dddddddd")</f>
        <v>Tuesday</v>
      </c>
    </row>
    <row r="4" spans="1:6" x14ac:dyDescent="0.3">
      <c r="A4" s="40" t="s">
        <v>92</v>
      </c>
      <c r="B4" s="41">
        <v>8</v>
      </c>
      <c r="C4" s="42" t="s">
        <v>2</v>
      </c>
      <c r="D4" s="12">
        <f>IF(AND(B4&lt;&gt;"",C4&lt;&gt;""),'Front Page'!$E$6,"")</f>
        <v>2021</v>
      </c>
      <c r="E4" s="13">
        <f t="shared" si="0"/>
        <v>44263</v>
      </c>
      <c r="F4" s="12" t="str">
        <f t="shared" si="1"/>
        <v>Monday</v>
      </c>
    </row>
    <row r="5" spans="1:6" x14ac:dyDescent="0.3">
      <c r="A5" s="40" t="s">
        <v>14</v>
      </c>
      <c r="B5" s="41">
        <v>2</v>
      </c>
      <c r="C5" s="42" t="s">
        <v>3</v>
      </c>
      <c r="D5" s="12">
        <f>IF(AND(B5&lt;&gt;"",C5&lt;&gt;""),'Front Page'!$E$6,"")</f>
        <v>2021</v>
      </c>
      <c r="E5" s="13">
        <f t="shared" si="0"/>
        <v>44288</v>
      </c>
      <c r="F5" s="12" t="str">
        <f t="shared" si="1"/>
        <v>Friday</v>
      </c>
    </row>
    <row r="6" spans="1:6" x14ac:dyDescent="0.3">
      <c r="A6" s="40" t="s">
        <v>48</v>
      </c>
      <c r="B6" s="41">
        <v>26</v>
      </c>
      <c r="C6" s="42" t="s">
        <v>3</v>
      </c>
      <c r="D6" s="12">
        <f>IF(AND(B6&lt;&gt;"",C6&lt;&gt;""),'Front Page'!$E$6,"")</f>
        <v>2021</v>
      </c>
      <c r="E6" s="13">
        <f t="shared" si="0"/>
        <v>44312</v>
      </c>
      <c r="F6" s="12" t="str">
        <f t="shared" si="1"/>
        <v>Monday</v>
      </c>
    </row>
    <row r="7" spans="1:6" x14ac:dyDescent="0.3">
      <c r="A7" s="40" t="s">
        <v>50</v>
      </c>
      <c r="B7" s="41">
        <v>14</v>
      </c>
      <c r="C7" s="42" t="s">
        <v>5</v>
      </c>
      <c r="D7" s="12">
        <f>IF(AND(B7&lt;&gt;"",C7&lt;&gt;""),'Front Page'!$E$6,"")</f>
        <v>2021</v>
      </c>
      <c r="E7" s="13">
        <f t="shared" si="0"/>
        <v>44361</v>
      </c>
      <c r="F7" s="12" t="str">
        <f t="shared" si="1"/>
        <v>Monday</v>
      </c>
    </row>
    <row r="8" spans="1:6" x14ac:dyDescent="0.3">
      <c r="A8" s="40" t="s">
        <v>53</v>
      </c>
      <c r="B8" s="41">
        <v>4</v>
      </c>
      <c r="C8" s="42" t="s">
        <v>9</v>
      </c>
      <c r="D8" s="12">
        <f>IF(AND(B8&lt;&gt;"",C8&lt;&gt;""),'Front Page'!$E$6,"")</f>
        <v>2021</v>
      </c>
      <c r="E8" s="13">
        <f t="shared" si="0"/>
        <v>44473</v>
      </c>
      <c r="F8" s="12" t="str">
        <f t="shared" si="1"/>
        <v>Monday</v>
      </c>
    </row>
    <row r="9" spans="1:6" x14ac:dyDescent="0.3">
      <c r="A9" s="40" t="s">
        <v>13</v>
      </c>
      <c r="B9" s="41">
        <v>27</v>
      </c>
      <c r="C9" s="42" t="s">
        <v>11</v>
      </c>
      <c r="D9" s="12">
        <f>IF(AND(B9&lt;&gt;"",C9&lt;&gt;""),'Front Page'!$E$6,"")</f>
        <v>2021</v>
      </c>
      <c r="E9" s="13">
        <f t="shared" si="0"/>
        <v>44557</v>
      </c>
      <c r="F9" s="12" t="str">
        <f t="shared" si="1"/>
        <v>Monday</v>
      </c>
    </row>
    <row r="10" spans="1:6" x14ac:dyDescent="0.3">
      <c r="A10" s="50" t="s">
        <v>51</v>
      </c>
      <c r="B10" s="41">
        <v>28</v>
      </c>
      <c r="C10" s="42" t="s">
        <v>11</v>
      </c>
      <c r="D10" s="12">
        <f>IF(AND(B10&lt;&gt;"",C10&lt;&gt;""),'Front Page'!$E$6,"")</f>
        <v>2021</v>
      </c>
      <c r="E10" s="13">
        <f t="shared" si="0"/>
        <v>44558</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1</v>
      </c>
      <c r="C2" s="39" t="s">
        <v>0</v>
      </c>
      <c r="D2" s="9">
        <f>IF(AND(B2&lt;&gt;"",C2&lt;&gt;""),'Front Page'!$E$6,"")</f>
        <v>2021</v>
      </c>
      <c r="E2" s="10">
        <f t="shared" ref="E2:E15" si="0">IF(B2&lt;&gt;"",DATEVALUE(CONCATENATE(B2,"-",C2,"-",D2)),"")</f>
        <v>44197</v>
      </c>
      <c r="F2" s="9" t="str">
        <f>TEXT(E2,"dddddddd")</f>
        <v>Friday</v>
      </c>
    </row>
    <row r="3" spans="1:6" x14ac:dyDescent="0.3">
      <c r="A3" s="40" t="s">
        <v>15</v>
      </c>
      <c r="B3" s="41">
        <v>26</v>
      </c>
      <c r="C3" s="42" t="s">
        <v>0</v>
      </c>
      <c r="D3" s="12">
        <f>IF(AND(B3&lt;&gt;"",C3&lt;&gt;""),'Front Page'!$E$6,"")</f>
        <v>2021</v>
      </c>
      <c r="E3" s="13">
        <f t="shared" si="0"/>
        <v>44222</v>
      </c>
      <c r="F3" s="12" t="str">
        <f t="shared" ref="F3:F15" si="1">TEXT(E3,"dddddddd")</f>
        <v>Tuesday</v>
      </c>
    </row>
    <row r="4" spans="1:6" x14ac:dyDescent="0.3">
      <c r="A4" s="40" t="s">
        <v>53</v>
      </c>
      <c r="B4" s="41">
        <v>1</v>
      </c>
      <c r="C4" s="42" t="s">
        <v>2</v>
      </c>
      <c r="D4" s="12">
        <f>IF(AND(B4&lt;&gt;"",C4&lt;&gt;""),'Front Page'!$E$6,"")</f>
        <v>2021</v>
      </c>
      <c r="E4" s="13">
        <f t="shared" si="0"/>
        <v>44256</v>
      </c>
      <c r="F4" s="12" t="str">
        <f t="shared" si="1"/>
        <v>Monday</v>
      </c>
    </row>
    <row r="5" spans="1:6" x14ac:dyDescent="0.3">
      <c r="A5" s="40" t="s">
        <v>14</v>
      </c>
      <c r="B5" s="41">
        <v>2</v>
      </c>
      <c r="C5" s="42" t="s">
        <v>3</v>
      </c>
      <c r="D5" s="12">
        <f>IF(AND(B5&lt;&gt;"",C5&lt;&gt;""),'Front Page'!$E$6,"")</f>
        <v>2021</v>
      </c>
      <c r="E5" s="13">
        <f t="shared" si="0"/>
        <v>44288</v>
      </c>
      <c r="F5" s="12" t="str">
        <f t="shared" si="1"/>
        <v>Friday</v>
      </c>
    </row>
    <row r="6" spans="1:6" x14ac:dyDescent="0.3">
      <c r="A6" s="40" t="s">
        <v>48</v>
      </c>
      <c r="B6" s="41">
        <v>26</v>
      </c>
      <c r="C6" s="42" t="s">
        <v>3</v>
      </c>
      <c r="D6" s="12">
        <f>IF(AND(B6&lt;&gt;"",C6&lt;&gt;""),'Front Page'!$E$6,"")</f>
        <v>2021</v>
      </c>
      <c r="E6" s="13">
        <f t="shared" si="0"/>
        <v>44312</v>
      </c>
      <c r="F6" s="12" t="str">
        <f t="shared" si="1"/>
        <v>Monday</v>
      </c>
    </row>
    <row r="7" spans="1:6" x14ac:dyDescent="0.3">
      <c r="A7" s="40" t="s">
        <v>54</v>
      </c>
      <c r="B7" s="41">
        <v>7</v>
      </c>
      <c r="C7" s="42" t="s">
        <v>5</v>
      </c>
      <c r="D7" s="12">
        <f>IF(AND(B7&lt;&gt;"",C7&lt;&gt;""),'Front Page'!$E$6,"")</f>
        <v>2021</v>
      </c>
      <c r="E7" s="13">
        <f t="shared" si="0"/>
        <v>44354</v>
      </c>
      <c r="F7" s="12" t="str">
        <f t="shared" si="1"/>
        <v>Monday</v>
      </c>
    </row>
    <row r="8" spans="1:6" x14ac:dyDescent="0.3">
      <c r="A8" s="40" t="s">
        <v>50</v>
      </c>
      <c r="B8" s="41">
        <v>27</v>
      </c>
      <c r="C8" s="42" t="s">
        <v>8</v>
      </c>
      <c r="D8" s="12">
        <f>IF(AND(B8&lt;&gt;"",C8&lt;&gt;""),'Front Page'!$E$6,"")</f>
        <v>2021</v>
      </c>
      <c r="E8" s="13">
        <f t="shared" si="0"/>
        <v>44466</v>
      </c>
      <c r="F8" s="12" t="str">
        <f t="shared" si="1"/>
        <v>Monday</v>
      </c>
    </row>
    <row r="9" spans="1:6" x14ac:dyDescent="0.3">
      <c r="A9" s="40" t="s">
        <v>13</v>
      </c>
      <c r="B9" s="41">
        <v>27</v>
      </c>
      <c r="C9" s="42" t="s">
        <v>11</v>
      </c>
      <c r="D9" s="12">
        <f>IF(AND(B9&lt;&gt;"",C9&lt;&gt;""),'Front Page'!$E$6,"")</f>
        <v>2021</v>
      </c>
      <c r="E9" s="13">
        <f t="shared" si="0"/>
        <v>44557</v>
      </c>
      <c r="F9" s="12" t="str">
        <f t="shared" si="1"/>
        <v>Monday</v>
      </c>
    </row>
    <row r="10" spans="1:6" x14ac:dyDescent="0.3">
      <c r="A10" s="50" t="s">
        <v>51</v>
      </c>
      <c r="B10" s="41">
        <v>28</v>
      </c>
      <c r="C10" s="42" t="s">
        <v>11</v>
      </c>
      <c r="D10" s="12">
        <f>IF(AND(B10&lt;&gt;"",C10&lt;&gt;""),'Front Page'!$E$6,"")</f>
        <v>2021</v>
      </c>
      <c r="E10" s="13">
        <f t="shared" si="0"/>
        <v>44558</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1</v>
      </c>
      <c r="C2" s="39" t="s">
        <v>0</v>
      </c>
      <c r="D2" s="9">
        <f>IF(AND(B2&lt;&gt;"",C2&lt;&gt;""),'Front Page'!$E$6,"")</f>
        <v>2021</v>
      </c>
      <c r="E2" s="10">
        <f t="shared" ref="E2:E15" si="0">IF(B2&lt;&gt;"",DATEVALUE(CONCATENATE(B2,"-",C2,"-",D2)),"")</f>
        <v>44197</v>
      </c>
      <c r="F2" s="9" t="str">
        <f>TEXT(E2,"dddddddd")</f>
        <v>Friday</v>
      </c>
    </row>
    <row r="3" spans="1:6" x14ac:dyDescent="0.3">
      <c r="A3" s="40" t="s">
        <v>15</v>
      </c>
      <c r="B3" s="41">
        <v>26</v>
      </c>
      <c r="C3" s="42" t="s">
        <v>0</v>
      </c>
      <c r="D3" s="12">
        <f>IF(AND(B3&lt;&gt;"",C3&lt;&gt;""),'Front Page'!$E$6,"")</f>
        <v>2021</v>
      </c>
      <c r="E3" s="13">
        <f t="shared" si="0"/>
        <v>44222</v>
      </c>
      <c r="F3" s="12" t="str">
        <f t="shared" ref="F3:F15" si="1">TEXT(E3,"dddddddd")</f>
        <v>Tuesday</v>
      </c>
    </row>
    <row r="4" spans="1:6" x14ac:dyDescent="0.3">
      <c r="A4" s="40" t="s">
        <v>57</v>
      </c>
      <c r="B4" s="41">
        <v>8</v>
      </c>
      <c r="C4" s="42" t="s">
        <v>2</v>
      </c>
      <c r="D4" s="12">
        <f>IF(AND(B4&lt;&gt;"",C4&lt;&gt;""),'Front Page'!$E$6,"")</f>
        <v>2021</v>
      </c>
      <c r="E4" s="13">
        <f t="shared" si="0"/>
        <v>44263</v>
      </c>
      <c r="F4" s="12" t="str">
        <f t="shared" si="1"/>
        <v>Monday</v>
      </c>
    </row>
    <row r="5" spans="1:6" x14ac:dyDescent="0.3">
      <c r="A5" s="40" t="s">
        <v>14</v>
      </c>
      <c r="B5" s="41">
        <v>2</v>
      </c>
      <c r="C5" s="42" t="s">
        <v>3</v>
      </c>
      <c r="D5" s="12">
        <f>IF(AND(B5&lt;&gt;"",C5&lt;&gt;""),'Front Page'!$E$6,"")</f>
        <v>2021</v>
      </c>
      <c r="E5" s="13">
        <f t="shared" si="0"/>
        <v>44288</v>
      </c>
      <c r="F5" s="12" t="str">
        <f t="shared" si="1"/>
        <v>Friday</v>
      </c>
    </row>
    <row r="6" spans="1:6" x14ac:dyDescent="0.3">
      <c r="A6" s="40" t="s">
        <v>48</v>
      </c>
      <c r="B6" s="41">
        <v>25</v>
      </c>
      <c r="C6" s="42" t="s">
        <v>3</v>
      </c>
      <c r="D6" s="12">
        <f>IF(AND(B6&lt;&gt;"",C6&lt;&gt;""),'Front Page'!$E$6,"")</f>
        <v>2021</v>
      </c>
      <c r="E6" s="13">
        <f t="shared" si="0"/>
        <v>44311</v>
      </c>
      <c r="F6" s="12" t="str">
        <f t="shared" si="1"/>
        <v>Sunday</v>
      </c>
    </row>
    <row r="7" spans="1:6" x14ac:dyDescent="0.3">
      <c r="A7" s="40" t="s">
        <v>50</v>
      </c>
      <c r="B7" s="41">
        <v>14</v>
      </c>
      <c r="C7" s="42" t="s">
        <v>5</v>
      </c>
      <c r="D7" s="12">
        <f>IF(AND(B7&lt;&gt;"",C7&lt;&gt;""),'Front Page'!$E$6,"")</f>
        <v>2021</v>
      </c>
      <c r="E7" s="13">
        <f t="shared" si="0"/>
        <v>44361</v>
      </c>
      <c r="F7" s="12" t="str">
        <f t="shared" si="1"/>
        <v>Monday</v>
      </c>
    </row>
    <row r="8" spans="1:6" x14ac:dyDescent="0.3">
      <c r="A8" s="40" t="s">
        <v>13</v>
      </c>
      <c r="B8" s="41">
        <v>27</v>
      </c>
      <c r="C8" s="42" t="s">
        <v>11</v>
      </c>
      <c r="D8" s="12">
        <f>IF(AND(B8&lt;&gt;"",C8&lt;&gt;""),'Front Page'!$E$6,"")</f>
        <v>2021</v>
      </c>
      <c r="E8" s="13">
        <f t="shared" si="0"/>
        <v>44557</v>
      </c>
      <c r="F8" s="12" t="str">
        <f t="shared" si="1"/>
        <v>Monday</v>
      </c>
    </row>
    <row r="9" spans="1:6" x14ac:dyDescent="0.3">
      <c r="A9" s="40" t="s">
        <v>51</v>
      </c>
      <c r="B9" s="41">
        <v>28</v>
      </c>
      <c r="C9" s="42" t="s">
        <v>11</v>
      </c>
      <c r="D9" s="12">
        <f>IF(AND(B9&lt;&gt;"",C9&lt;&gt;""),'Front Page'!$E$6,"")</f>
        <v>2021</v>
      </c>
      <c r="E9" s="13">
        <f t="shared" si="0"/>
        <v>44558</v>
      </c>
      <c r="F9" s="12" t="str">
        <f t="shared" si="1"/>
        <v>Tuesday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Chuan-Sern Foo</cp:lastModifiedBy>
  <dcterms:created xsi:type="dcterms:W3CDTF">2015-03-29T22:11:34Z</dcterms:created>
  <dcterms:modified xsi:type="dcterms:W3CDTF">2021-08-27T00:10:14Z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2021-08-27T00:10:14Z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7eeebac7-1fda-43fc-ae9d-0abd005cdc42</vt:lpwstr>
  </property>
  <property fmtid="{D5CDD505-2E9C-101B-9397-08002B2CF9AE}" pid="8" name="MSIP_Label_c8e5a7ee-c283-40b0-98eb-fa437df4c031_ContentBits">
    <vt:lpwstr>0</vt:lpwstr>
  </property>
</Properties>
</file>