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C\bccavaliacao\scriptsql\"/>
    </mc:Choice>
  </mc:AlternateContent>
  <xr:revisionPtr revIDLastSave="0" documentId="13_ncr:1_{685924C0-B843-4254-B05D-3A7F4FE6D1D5}" xr6:coauthVersionLast="47" xr6:coauthVersionMax="47" xr10:uidLastSave="{00000000-0000-0000-0000-000000000000}"/>
  <bookViews>
    <workbookView xWindow="-120" yWindow="-120" windowWidth="20730" windowHeight="11040" xr2:uid="{9565F3AF-4D33-465C-BE4A-F358FDA6FA52}"/>
  </bookViews>
  <sheets>
    <sheet name="alunos" sheetId="22" r:id="rId1"/>
    <sheet name="professores" sheetId="23" r:id="rId2"/>
    <sheet name="Alunos_raw (2)" sheetId="24" r:id="rId3"/>
    <sheet name="Alunos_raw" sheetId="2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1" i="24" l="1"/>
  <c r="C76" i="24"/>
  <c r="C31" i="24"/>
  <c r="C109" i="24"/>
  <c r="C399" i="24"/>
  <c r="C160" i="24"/>
  <c r="C210" i="24"/>
  <c r="C30" i="24"/>
  <c r="C108" i="24"/>
  <c r="C307" i="24"/>
  <c r="C209" i="24"/>
  <c r="C29" i="24"/>
  <c r="C107" i="24"/>
  <c r="C236" i="24"/>
  <c r="C106" i="24"/>
  <c r="C143" i="24"/>
  <c r="C75" i="24"/>
  <c r="C28" i="24"/>
  <c r="C306" i="24"/>
  <c r="C208" i="24"/>
  <c r="C305" i="24"/>
  <c r="C74" i="24"/>
  <c r="C27" i="24"/>
  <c r="C142" i="24"/>
  <c r="C105" i="24"/>
  <c r="C207" i="24"/>
  <c r="C304" i="24"/>
  <c r="C104" i="24"/>
  <c r="C141" i="24"/>
  <c r="C26" i="24"/>
  <c r="C73" i="24"/>
  <c r="C303" i="24"/>
  <c r="C206" i="24"/>
  <c r="C25" i="24"/>
  <c r="C72" i="24"/>
  <c r="C103" i="24"/>
  <c r="C140" i="24"/>
  <c r="C235" i="24"/>
  <c r="C102" i="24"/>
  <c r="C205" i="24"/>
  <c r="C139" i="24"/>
  <c r="C101" i="24"/>
  <c r="C24" i="24"/>
  <c r="C71" i="24"/>
  <c r="C204" i="24"/>
  <c r="C302" i="24"/>
  <c r="C234" i="24"/>
  <c r="C301" i="24"/>
  <c r="C70" i="24"/>
  <c r="C23" i="24"/>
  <c r="C138" i="24"/>
  <c r="C203" i="24"/>
  <c r="C100" i="24"/>
  <c r="C300" i="24"/>
  <c r="C69" i="24"/>
  <c r="C22" i="24"/>
  <c r="C202" i="24"/>
  <c r="C137" i="24"/>
  <c r="C99" i="24"/>
  <c r="C201" i="24"/>
  <c r="C98" i="24"/>
  <c r="C299" i="24"/>
  <c r="C97" i="24"/>
  <c r="C136" i="24"/>
  <c r="C200" i="24"/>
  <c r="C21" i="24"/>
  <c r="C68" i="24"/>
  <c r="C199" i="24"/>
  <c r="C96" i="24"/>
  <c r="C233" i="24"/>
  <c r="C298" i="24"/>
  <c r="C95" i="24"/>
  <c r="C135" i="24"/>
  <c r="C198" i="24"/>
  <c r="C20" i="24"/>
  <c r="C67" i="24"/>
  <c r="C297" i="24"/>
  <c r="C66" i="24"/>
  <c r="C19" i="24"/>
  <c r="C296" i="24"/>
  <c r="C65" i="24"/>
  <c r="C18" i="24"/>
  <c r="C94" i="24"/>
  <c r="C134" i="24"/>
  <c r="C197" i="24"/>
  <c r="C93" i="24"/>
  <c r="C17" i="24"/>
  <c r="C16" i="24"/>
  <c r="C64" i="24"/>
  <c r="C92" i="24"/>
  <c r="C295" i="24"/>
  <c r="C294" i="24"/>
  <c r="C15" i="24"/>
  <c r="C63" i="24"/>
  <c r="C133" i="24"/>
  <c r="C196" i="24"/>
  <c r="C338" i="24"/>
  <c r="C398" i="24"/>
  <c r="C159" i="24"/>
  <c r="C195" i="24"/>
  <c r="C91" i="24"/>
  <c r="C293" i="24"/>
  <c r="C132" i="24"/>
  <c r="C194" i="24"/>
  <c r="C14" i="24"/>
  <c r="C90" i="24"/>
  <c r="C292" i="24"/>
  <c r="C89" i="24"/>
  <c r="C62" i="24"/>
  <c r="C13" i="24"/>
  <c r="C61" i="24"/>
  <c r="C12" i="24"/>
  <c r="C193" i="24"/>
  <c r="C88" i="24"/>
  <c r="C87" i="24"/>
  <c r="C192" i="24"/>
  <c r="C191" i="24"/>
  <c r="C232" i="24"/>
  <c r="C291" i="24"/>
  <c r="C86" i="24"/>
  <c r="C60" i="24"/>
  <c r="C11" i="24"/>
  <c r="C131" i="24"/>
  <c r="C190" i="24"/>
  <c r="C231" i="24"/>
  <c r="C50" i="24"/>
  <c r="C397" i="24"/>
  <c r="C158" i="24"/>
  <c r="C85" i="24"/>
  <c r="C189" i="24"/>
  <c r="C188" i="24"/>
  <c r="C337" i="24"/>
  <c r="C230" i="24"/>
  <c r="C396" i="24"/>
  <c r="C157" i="24"/>
  <c r="C336" i="24"/>
  <c r="C274" i="24"/>
  <c r="C130" i="24"/>
  <c r="C335" i="24"/>
  <c r="C49" i="24"/>
  <c r="C395" i="24"/>
  <c r="C156" i="24"/>
  <c r="C229" i="24"/>
  <c r="C129" i="24"/>
  <c r="C290" i="24"/>
  <c r="C334" i="24"/>
  <c r="C84" i="24"/>
  <c r="C10" i="24"/>
  <c r="C187" i="24"/>
  <c r="C333" i="24"/>
  <c r="C228" i="24"/>
  <c r="C48" i="24"/>
  <c r="C394" i="24"/>
  <c r="C155" i="24"/>
  <c r="C289" i="24"/>
  <c r="C128" i="24"/>
  <c r="C288" i="24"/>
  <c r="C9" i="24"/>
  <c r="C83" i="24"/>
  <c r="C186" i="24"/>
  <c r="C127" i="24"/>
  <c r="C185" i="24"/>
  <c r="C8" i="24"/>
  <c r="C59" i="24"/>
  <c r="C82" i="24"/>
  <c r="C287" i="24"/>
  <c r="C265" i="24"/>
  <c r="C184" i="24"/>
  <c r="C7" i="24"/>
  <c r="C183" i="24"/>
  <c r="C126" i="24"/>
  <c r="C81" i="24"/>
  <c r="C6" i="24"/>
  <c r="C58" i="24"/>
  <c r="C227" i="24"/>
  <c r="C47" i="24"/>
  <c r="C332" i="24"/>
  <c r="C286" i="24"/>
  <c r="C125" i="24"/>
  <c r="C226" i="24"/>
  <c r="C5" i="24"/>
  <c r="C331" i="24"/>
  <c r="C225" i="24"/>
  <c r="C57" i="24"/>
  <c r="C224" i="24"/>
  <c r="C393" i="24"/>
  <c r="C154" i="24"/>
  <c r="C46" i="24"/>
  <c r="C330" i="24"/>
  <c r="C285" i="24"/>
  <c r="C392" i="24"/>
  <c r="C153" i="24"/>
  <c r="C45" i="24"/>
  <c r="C223" i="24"/>
  <c r="C329" i="24"/>
  <c r="C273" i="24"/>
  <c r="C124" i="24"/>
  <c r="C328" i="24"/>
  <c r="C44" i="24"/>
  <c r="C56" i="24"/>
  <c r="C284" i="24"/>
  <c r="C222" i="24"/>
  <c r="C391" i="24"/>
  <c r="C152" i="24"/>
  <c r="C327" i="24"/>
  <c r="C123" i="24"/>
  <c r="C283" i="24"/>
  <c r="C264" i="24"/>
  <c r="C326" i="24"/>
  <c r="C390" i="24"/>
  <c r="C151" i="24"/>
  <c r="C221" i="24"/>
  <c r="C325" i="24"/>
  <c r="C55" i="24"/>
  <c r="C80" i="24"/>
  <c r="C263" i="24"/>
  <c r="C311" i="24"/>
  <c r="C362" i="24"/>
  <c r="C118" i="24"/>
  <c r="C177" i="24"/>
  <c r="C324" i="24"/>
  <c r="C54" i="24"/>
  <c r="C43" i="24"/>
  <c r="C389" i="24"/>
  <c r="C150" i="24"/>
  <c r="C248" i="24"/>
  <c r="C42" i="24"/>
  <c r="C220" i="24"/>
  <c r="C122" i="24"/>
  <c r="C282" i="24"/>
  <c r="C182" i="24"/>
  <c r="C79" i="24"/>
  <c r="C4" i="24"/>
  <c r="C281" i="24"/>
  <c r="C388" i="24"/>
  <c r="C149" i="24"/>
  <c r="C219" i="24"/>
  <c r="C53" i="24"/>
  <c r="C3" i="24"/>
  <c r="C176" i="24"/>
  <c r="C117" i="24"/>
  <c r="C361" i="24"/>
  <c r="C310" i="24"/>
  <c r="C262" i="24"/>
  <c r="C116" i="24"/>
  <c r="C175" i="24"/>
  <c r="C360" i="24"/>
  <c r="C261" i="24"/>
  <c r="C323" i="24"/>
  <c r="C280" i="24"/>
  <c r="C359" i="24"/>
  <c r="C260" i="24"/>
  <c r="C174" i="24"/>
  <c r="C115" i="24"/>
  <c r="C322" i="24"/>
  <c r="C259" i="24"/>
  <c r="C247" i="24"/>
  <c r="C258" i="24"/>
  <c r="C321" i="24"/>
  <c r="C52" i="24"/>
  <c r="C121" i="24"/>
  <c r="C309" i="24"/>
  <c r="C358" i="24"/>
  <c r="C173" i="24"/>
  <c r="C257" i="24"/>
  <c r="C114" i="24"/>
  <c r="C181" i="24"/>
  <c r="C113" i="24"/>
  <c r="C172" i="24"/>
  <c r="C256" i="24"/>
  <c r="C272" i="24"/>
  <c r="C320" i="24"/>
  <c r="C357" i="24"/>
  <c r="C308" i="24"/>
  <c r="C218" i="24"/>
  <c r="C41" i="24"/>
  <c r="C279" i="24"/>
  <c r="C255" i="24"/>
  <c r="C246" i="24"/>
  <c r="C51" i="24"/>
  <c r="C2" i="24"/>
  <c r="C278" i="24"/>
  <c r="C271" i="24"/>
  <c r="C245" i="24"/>
  <c r="C319" i="24"/>
  <c r="C40" i="24"/>
  <c r="C217" i="24"/>
  <c r="C318" i="24"/>
  <c r="C39" i="24"/>
  <c r="C216" i="24"/>
  <c r="C78" i="24"/>
  <c r="C120" i="24"/>
  <c r="C356" i="24"/>
  <c r="C317" i="24"/>
  <c r="C215" i="24"/>
  <c r="C277" i="24"/>
  <c r="C316" i="24"/>
  <c r="C387" i="24"/>
  <c r="C148" i="24"/>
  <c r="C180" i="24"/>
  <c r="C119" i="24"/>
  <c r="C77" i="24"/>
  <c r="C244" i="24"/>
  <c r="C378" i="24"/>
  <c r="C372" i="24"/>
  <c r="C348" i="24"/>
  <c r="C171" i="24"/>
  <c r="C270" i="24"/>
  <c r="C243" i="24"/>
  <c r="C38" i="24"/>
  <c r="C355" i="24"/>
  <c r="C242" i="24"/>
  <c r="C214" i="24"/>
  <c r="C254" i="24"/>
  <c r="C354" i="24"/>
  <c r="C269" i="24"/>
  <c r="C377" i="24"/>
  <c r="C381" i="24"/>
  <c r="C371" i="24"/>
  <c r="C347" i="24"/>
  <c r="C370" i="24"/>
  <c r="C346" i="24"/>
  <c r="C376" i="24"/>
  <c r="C380" i="24"/>
  <c r="C253" i="24"/>
  <c r="C213" i="24"/>
  <c r="C386" i="24"/>
  <c r="C147" i="24"/>
  <c r="C315" i="24"/>
  <c r="C276" i="24"/>
  <c r="C112" i="24"/>
  <c r="C353" i="24"/>
  <c r="C369" i="24"/>
  <c r="C345" i="24"/>
  <c r="C252" i="24"/>
  <c r="C379" i="24"/>
  <c r="C344" i="24"/>
  <c r="C368" i="24"/>
  <c r="C170" i="24"/>
  <c r="C241" i="24"/>
  <c r="C268" i="24"/>
  <c r="C343" i="24"/>
  <c r="C367" i="24"/>
  <c r="C111" i="24"/>
  <c r="C169" i="24"/>
  <c r="C267" i="24"/>
  <c r="C37" i="24"/>
  <c r="C366" i="24"/>
  <c r="C342" i="24"/>
  <c r="C375" i="24"/>
  <c r="C168" i="24"/>
  <c r="C36" i="24"/>
  <c r="C167" i="24"/>
  <c r="C352" i="24"/>
  <c r="C314" i="24"/>
  <c r="C212" i="24"/>
  <c r="C240" i="24"/>
  <c r="C35" i="24"/>
  <c r="C385" i="24"/>
  <c r="C146" i="24"/>
  <c r="C365" i="24"/>
  <c r="C351" i="24"/>
  <c r="C251" i="24"/>
  <c r="C239" i="24"/>
  <c r="C350" i="24"/>
  <c r="C166" i="24"/>
  <c r="C250" i="24"/>
  <c r="C384" i="24"/>
  <c r="C145" i="24"/>
  <c r="C238" i="24"/>
  <c r="C179" i="24"/>
  <c r="C374" i="24"/>
  <c r="C364" i="24"/>
  <c r="C165" i="24"/>
  <c r="C275" i="24"/>
  <c r="C341" i="24"/>
  <c r="C373" i="24"/>
  <c r="C363" i="24"/>
  <c r="C164" i="24"/>
  <c r="C349" i="24"/>
  <c r="C383" i="24"/>
  <c r="C249" i="24"/>
  <c r="C163" i="24"/>
  <c r="C110" i="24"/>
  <c r="C313" i="24"/>
  <c r="C34" i="24"/>
  <c r="C178" i="24"/>
  <c r="C162" i="24"/>
  <c r="C312" i="24"/>
  <c r="C33" i="24"/>
  <c r="C340" i="24"/>
  <c r="C161" i="24"/>
  <c r="C382" i="24"/>
  <c r="C144" i="24"/>
  <c r="C32" i="24"/>
  <c r="C237" i="24"/>
  <c r="C266" i="24"/>
  <c r="C339" i="24"/>
  <c r="C1" i="24"/>
  <c r="F109" i="22"/>
  <c r="E109" i="22"/>
  <c r="F98" i="22"/>
  <c r="E98" i="22"/>
  <c r="F94" i="22"/>
  <c r="E94" i="22"/>
  <c r="F83" i="22"/>
  <c r="E83" i="22"/>
  <c r="F85" i="22"/>
  <c r="E85" i="22"/>
  <c r="F80" i="22"/>
  <c r="E80" i="22"/>
  <c r="F88" i="22"/>
  <c r="E88" i="22"/>
  <c r="F95" i="22"/>
  <c r="E95" i="22"/>
  <c r="F100" i="22"/>
  <c r="E100" i="22"/>
  <c r="F87" i="22"/>
  <c r="E87" i="22"/>
  <c r="F90" i="22"/>
  <c r="E90" i="22"/>
  <c r="F93" i="22"/>
  <c r="E93" i="22"/>
  <c r="F86" i="22"/>
  <c r="E86" i="22"/>
  <c r="F102" i="22"/>
  <c r="E102" i="22"/>
  <c r="F364" i="22"/>
  <c r="E364" i="22"/>
  <c r="F360" i="22"/>
  <c r="E360" i="22"/>
  <c r="F353" i="22"/>
  <c r="E353" i="22"/>
  <c r="F347" i="22"/>
  <c r="E347" i="22"/>
  <c r="F352" i="22"/>
  <c r="E352" i="22"/>
  <c r="F355" i="22"/>
  <c r="E355" i="22"/>
  <c r="F349" i="22"/>
  <c r="E349" i="22"/>
  <c r="F293" i="22"/>
  <c r="E293" i="22"/>
  <c r="F245" i="22"/>
  <c r="E245" i="22"/>
  <c r="F241" i="22"/>
  <c r="E241" i="22"/>
  <c r="F237" i="22"/>
  <c r="E237" i="22"/>
  <c r="F246" i="22"/>
  <c r="E246" i="22"/>
  <c r="F236" i="22"/>
  <c r="E236" i="22"/>
  <c r="F247" i="22"/>
  <c r="E247" i="22"/>
  <c r="F233" i="22"/>
  <c r="E233" i="22"/>
  <c r="F234" i="22"/>
  <c r="E234" i="22"/>
  <c r="F239" i="22"/>
  <c r="E239" i="22"/>
  <c r="F235" i="22"/>
  <c r="E235" i="22"/>
  <c r="F240" i="22"/>
  <c r="E240" i="22"/>
  <c r="F248" i="22"/>
  <c r="E248" i="22"/>
  <c r="F2" i="22"/>
  <c r="E2" i="22"/>
  <c r="F116" i="22"/>
  <c r="E116" i="22"/>
  <c r="F117" i="22"/>
  <c r="E117" i="22"/>
  <c r="F322" i="22"/>
  <c r="E322" i="22"/>
  <c r="F327" i="22"/>
  <c r="E327" i="22"/>
  <c r="F324" i="22"/>
  <c r="E324" i="22"/>
  <c r="F325" i="22"/>
  <c r="E325" i="22"/>
  <c r="F331" i="22"/>
  <c r="E331" i="22"/>
  <c r="F340" i="22"/>
  <c r="E340" i="22"/>
  <c r="F342" i="22"/>
  <c r="E342" i="22"/>
  <c r="F339" i="22"/>
  <c r="E339" i="22"/>
  <c r="F337" i="22"/>
  <c r="E337" i="22"/>
  <c r="F345" i="22"/>
  <c r="E345" i="22"/>
  <c r="F150" i="22"/>
  <c r="E150" i="22"/>
  <c r="F146" i="22"/>
  <c r="E146" i="22"/>
  <c r="F153" i="22"/>
  <c r="E153" i="22"/>
  <c r="F147" i="22"/>
  <c r="E147" i="22"/>
  <c r="F154" i="22"/>
  <c r="E154" i="22"/>
  <c r="F160" i="22"/>
  <c r="E160" i="22"/>
  <c r="F148" i="22"/>
  <c r="E148" i="22"/>
  <c r="F151" i="22"/>
  <c r="E151" i="22"/>
  <c r="F159" i="22"/>
  <c r="E159" i="22"/>
  <c r="F307" i="22"/>
  <c r="E307" i="22"/>
  <c r="F299" i="22"/>
  <c r="E299" i="22"/>
  <c r="F304" i="22"/>
  <c r="E304" i="22"/>
  <c r="F316" i="22"/>
  <c r="E316" i="22"/>
  <c r="F298" i="22"/>
  <c r="E298" i="22"/>
  <c r="F310" i="22"/>
  <c r="E310" i="22"/>
  <c r="F313" i="22"/>
  <c r="E313" i="22"/>
  <c r="F319" i="22"/>
  <c r="E319" i="22"/>
  <c r="F295" i="22"/>
  <c r="E295" i="22"/>
  <c r="F320" i="22"/>
  <c r="E320" i="22"/>
  <c r="F296" i="22"/>
  <c r="E296" i="22"/>
  <c r="F302" i="22"/>
  <c r="E302" i="22"/>
  <c r="F41" i="22"/>
  <c r="E41" i="22"/>
  <c r="F42" i="22"/>
  <c r="E42" i="22"/>
  <c r="F33" i="22"/>
  <c r="E33" i="22"/>
  <c r="F34" i="22"/>
  <c r="E34" i="22"/>
  <c r="F45" i="22"/>
  <c r="E45" i="22"/>
  <c r="F46" i="22"/>
  <c r="E46" i="22"/>
  <c r="F38" i="22"/>
  <c r="E38" i="22"/>
  <c r="F223" i="22"/>
  <c r="E223" i="22"/>
  <c r="F222" i="22"/>
  <c r="E222" i="22"/>
  <c r="F221" i="22"/>
  <c r="E221" i="22"/>
  <c r="F224" i="22"/>
  <c r="E224" i="22"/>
  <c r="F225" i="22"/>
  <c r="E225" i="22"/>
  <c r="F229" i="22"/>
  <c r="E229" i="22"/>
  <c r="F66" i="22"/>
  <c r="E66" i="22"/>
  <c r="F60" i="22"/>
  <c r="E60" i="22"/>
  <c r="F70" i="22"/>
  <c r="E70" i="22"/>
  <c r="F64" i="22"/>
  <c r="E64" i="22"/>
  <c r="F63" i="22"/>
  <c r="E63" i="22"/>
  <c r="F65" i="22"/>
  <c r="E65" i="22"/>
  <c r="F67" i="22"/>
  <c r="E67" i="22"/>
  <c r="F250" i="22"/>
  <c r="E250" i="22"/>
  <c r="F255" i="22"/>
  <c r="E255" i="22"/>
  <c r="F254" i="22"/>
  <c r="E254" i="22"/>
  <c r="F256" i="22"/>
  <c r="E256" i="22"/>
  <c r="F257" i="22"/>
  <c r="E257" i="22"/>
  <c r="F164" i="22"/>
  <c r="E164" i="22"/>
  <c r="F169" i="22"/>
  <c r="E169" i="22"/>
  <c r="F193" i="22"/>
  <c r="E193" i="22"/>
  <c r="F173" i="22"/>
  <c r="E173" i="22"/>
  <c r="F177" i="22"/>
  <c r="E177" i="22"/>
  <c r="F179" i="22"/>
  <c r="E179" i="22"/>
  <c r="F190" i="22"/>
  <c r="E190" i="22"/>
  <c r="F186" i="22"/>
  <c r="E186" i="22"/>
  <c r="F182" i="22"/>
  <c r="E182" i="22"/>
  <c r="F188" i="22"/>
  <c r="E188" i="22"/>
  <c r="F163" i="22"/>
  <c r="E163" i="22"/>
  <c r="F191" i="22"/>
  <c r="E191" i="22"/>
  <c r="F192" i="22"/>
  <c r="E192" i="22"/>
  <c r="F181" i="22"/>
  <c r="E181" i="22"/>
  <c r="F197" i="22"/>
  <c r="E197" i="22"/>
  <c r="F204" i="22"/>
  <c r="E204" i="22"/>
  <c r="F198" i="22"/>
  <c r="E198" i="22"/>
  <c r="F217" i="22"/>
  <c r="E217" i="22"/>
  <c r="F218" i="22"/>
  <c r="E218" i="22"/>
  <c r="F209" i="22"/>
  <c r="E209" i="22"/>
  <c r="F211" i="22"/>
  <c r="E211" i="22"/>
  <c r="F207" i="22"/>
  <c r="E207" i="22"/>
  <c r="F199" i="22"/>
  <c r="E199" i="22"/>
  <c r="F215" i="22"/>
  <c r="E215" i="22"/>
  <c r="F203" i="22"/>
  <c r="E203" i="22"/>
  <c r="F212" i="22"/>
  <c r="E212" i="22"/>
  <c r="F210" i="22"/>
  <c r="E210" i="22"/>
  <c r="F214" i="22"/>
  <c r="E214" i="22"/>
  <c r="F138" i="22"/>
  <c r="E138" i="22"/>
  <c r="F120" i="22"/>
  <c r="E120" i="22"/>
  <c r="F129" i="22"/>
  <c r="E129" i="22"/>
  <c r="F130" i="22"/>
  <c r="E130" i="22"/>
  <c r="F133" i="22"/>
  <c r="E133" i="22"/>
  <c r="F142" i="22"/>
  <c r="E142" i="22"/>
  <c r="F137" i="22"/>
  <c r="E137" i="22"/>
  <c r="F259" i="22"/>
  <c r="E259" i="22"/>
  <c r="F290" i="22"/>
  <c r="E290" i="22"/>
  <c r="F279" i="22"/>
  <c r="E279" i="22"/>
  <c r="F265" i="22"/>
  <c r="E265" i="22"/>
  <c r="F282" i="22"/>
  <c r="E282" i="22"/>
  <c r="F273" i="22"/>
  <c r="E273" i="22"/>
  <c r="F261" i="22"/>
  <c r="E261" i="22"/>
  <c r="F268" i="22"/>
  <c r="E268" i="22"/>
  <c r="F275" i="22"/>
  <c r="E275" i="22"/>
  <c r="F281" i="22"/>
  <c r="E281" i="22"/>
  <c r="F274" i="22"/>
  <c r="E274" i="22"/>
  <c r="F287" i="22"/>
  <c r="E287" i="22"/>
  <c r="F280" i="22"/>
  <c r="E280" i="22"/>
  <c r="F270" i="22"/>
  <c r="E270" i="22"/>
  <c r="F289" i="22"/>
  <c r="E289" i="22"/>
  <c r="F27" i="22"/>
  <c r="E27" i="22"/>
  <c r="F30" i="22"/>
  <c r="E30" i="22"/>
  <c r="F3" i="22"/>
  <c r="E3" i="22"/>
  <c r="F25" i="22"/>
  <c r="E25" i="22"/>
  <c r="F21" i="22"/>
  <c r="E21" i="22"/>
  <c r="F22" i="22"/>
  <c r="E22" i="22"/>
  <c r="F82" i="22"/>
  <c r="E82" i="22"/>
  <c r="F97" i="22"/>
  <c r="E97" i="22"/>
  <c r="F101" i="22"/>
  <c r="E101" i="22"/>
  <c r="F89" i="22"/>
  <c r="E89" i="22"/>
  <c r="F79" i="22"/>
  <c r="E79" i="22"/>
  <c r="F91" i="22"/>
  <c r="E91" i="22"/>
  <c r="F104" i="22"/>
  <c r="E104" i="22"/>
  <c r="F107" i="22"/>
  <c r="E107" i="22"/>
  <c r="F108" i="22"/>
  <c r="E108" i="22"/>
  <c r="F110" i="22"/>
  <c r="E110" i="22"/>
  <c r="F78" i="22"/>
  <c r="E78" i="22"/>
  <c r="F106" i="22"/>
  <c r="E106" i="22"/>
  <c r="F103" i="22"/>
  <c r="E103" i="22"/>
  <c r="F105" i="22"/>
  <c r="E105" i="22"/>
  <c r="F81" i="22"/>
  <c r="E81" i="22"/>
  <c r="F84" i="22"/>
  <c r="E84" i="22"/>
  <c r="F96" i="22"/>
  <c r="E96" i="22"/>
  <c r="F92" i="22"/>
  <c r="E92" i="22"/>
  <c r="F99" i="22"/>
  <c r="E99" i="22"/>
  <c r="F363" i="22"/>
  <c r="E363" i="22"/>
  <c r="F356" i="22"/>
  <c r="E356" i="22"/>
  <c r="F358" i="22"/>
  <c r="E358" i="22"/>
  <c r="F359" i="22"/>
  <c r="E359" i="22"/>
  <c r="F361" i="22"/>
  <c r="E361" i="22"/>
  <c r="F357" i="22"/>
  <c r="E357" i="22"/>
  <c r="F346" i="22"/>
  <c r="E346" i="22"/>
  <c r="F350" i="22"/>
  <c r="E350" i="22"/>
  <c r="F351" i="22"/>
  <c r="E351" i="22"/>
  <c r="F348" i="22"/>
  <c r="E348" i="22"/>
  <c r="F354" i="22"/>
  <c r="E354" i="22"/>
  <c r="F362" i="22"/>
  <c r="E362" i="22"/>
  <c r="F292" i="22"/>
  <c r="E292" i="22"/>
  <c r="F291" i="22"/>
  <c r="E291" i="22"/>
  <c r="F294" i="22"/>
  <c r="E294" i="22"/>
  <c r="F238" i="22"/>
  <c r="E238" i="22"/>
  <c r="F232" i="22"/>
  <c r="E232" i="22"/>
  <c r="F242" i="22"/>
  <c r="E242" i="22"/>
  <c r="F243" i="22"/>
  <c r="E243" i="22"/>
  <c r="F244" i="22"/>
  <c r="E244" i="22"/>
  <c r="F114" i="22"/>
  <c r="E114" i="22"/>
  <c r="F113" i="22"/>
  <c r="E113" i="22"/>
  <c r="F118" i="22"/>
  <c r="E118" i="22"/>
  <c r="F111" i="22"/>
  <c r="E111" i="22"/>
  <c r="F115" i="22"/>
  <c r="E115" i="22"/>
  <c r="F112" i="22"/>
  <c r="E112" i="22"/>
  <c r="F328" i="22"/>
  <c r="E328" i="22"/>
  <c r="F329" i="22"/>
  <c r="E329" i="22"/>
  <c r="F323" i="22"/>
  <c r="E323" i="22"/>
  <c r="F330" i="22"/>
  <c r="E330" i="22"/>
  <c r="F326" i="22"/>
  <c r="E326" i="22"/>
  <c r="F334" i="22"/>
  <c r="E334" i="22"/>
  <c r="F333" i="22"/>
  <c r="E333" i="22"/>
  <c r="F343" i="22"/>
  <c r="E343" i="22"/>
  <c r="F332" i="22"/>
  <c r="E332" i="22"/>
  <c r="F338" i="22"/>
  <c r="E338" i="22"/>
  <c r="F336" i="22"/>
  <c r="E336" i="22"/>
  <c r="F335" i="22"/>
  <c r="E335" i="22"/>
  <c r="F344" i="22"/>
  <c r="E344" i="22"/>
  <c r="F341" i="22"/>
  <c r="E341" i="22"/>
  <c r="F149" i="22"/>
  <c r="E149" i="22"/>
  <c r="F156" i="22"/>
  <c r="E156" i="22"/>
  <c r="F144" i="22"/>
  <c r="E144" i="22"/>
  <c r="F152" i="22"/>
  <c r="E152" i="22"/>
  <c r="F145" i="22"/>
  <c r="E145" i="22"/>
  <c r="F158" i="22"/>
  <c r="E158" i="22"/>
  <c r="F157" i="22"/>
  <c r="E157" i="22"/>
  <c r="F155" i="22"/>
  <c r="E155" i="22"/>
  <c r="F317" i="22"/>
  <c r="E317" i="22"/>
  <c r="F297" i="22"/>
  <c r="E297" i="22"/>
  <c r="F311" i="22"/>
  <c r="E311" i="22"/>
  <c r="F300" i="22"/>
  <c r="E300" i="22"/>
  <c r="F309" i="22"/>
  <c r="E309" i="22"/>
  <c r="F308" i="22"/>
  <c r="E308" i="22"/>
  <c r="F306" i="22"/>
  <c r="E306" i="22"/>
  <c r="F303" i="22"/>
  <c r="E303" i="22"/>
  <c r="F305" i="22"/>
  <c r="E305" i="22"/>
  <c r="F315" i="22"/>
  <c r="E315" i="22"/>
  <c r="F312" i="22"/>
  <c r="E312" i="22"/>
  <c r="F318" i="22"/>
  <c r="E318" i="22"/>
  <c r="F321" i="22"/>
  <c r="E321" i="22"/>
  <c r="F314" i="22"/>
  <c r="E314" i="22"/>
  <c r="F301" i="22"/>
  <c r="E301" i="22"/>
  <c r="F49" i="22"/>
  <c r="E49" i="22"/>
  <c r="F44" i="22"/>
  <c r="E44" i="22"/>
  <c r="F37" i="22"/>
  <c r="E37" i="22"/>
  <c r="F39" i="22"/>
  <c r="E39" i="22"/>
  <c r="F48" i="22"/>
  <c r="E48" i="22"/>
  <c r="F43" i="22"/>
  <c r="E43" i="22"/>
  <c r="F35" i="22"/>
  <c r="E35" i="22"/>
  <c r="F36" i="22"/>
  <c r="E36" i="22"/>
  <c r="F40" i="22"/>
  <c r="E40" i="22"/>
  <c r="F47" i="22"/>
  <c r="E47" i="22"/>
  <c r="F50" i="22"/>
  <c r="E50" i="22"/>
  <c r="F51" i="22"/>
  <c r="E51" i="22"/>
  <c r="F226" i="22"/>
  <c r="E226" i="22"/>
  <c r="F220" i="22"/>
  <c r="E220" i="22"/>
  <c r="F228" i="22"/>
  <c r="E228" i="22"/>
  <c r="F227" i="22"/>
  <c r="E227" i="22"/>
  <c r="F230" i="22"/>
  <c r="E230" i="22"/>
  <c r="F231" i="22"/>
  <c r="E231" i="22"/>
  <c r="F76" i="22"/>
  <c r="E76" i="22"/>
  <c r="F55" i="22"/>
  <c r="E55" i="22"/>
  <c r="F56" i="22"/>
  <c r="E56" i="22"/>
  <c r="F68" i="22"/>
  <c r="E68" i="22"/>
  <c r="F53" i="22"/>
  <c r="E53" i="22"/>
  <c r="F58" i="22"/>
  <c r="E58" i="22"/>
  <c r="F54" i="22"/>
  <c r="E54" i="22"/>
  <c r="F73" i="22"/>
  <c r="E73" i="22"/>
  <c r="F75" i="22"/>
  <c r="E75" i="22"/>
  <c r="F77" i="22"/>
  <c r="E77" i="22"/>
  <c r="F62" i="22"/>
  <c r="E62" i="22"/>
  <c r="F52" i="22"/>
  <c r="E52" i="22"/>
  <c r="F59" i="22"/>
  <c r="E59" i="22"/>
  <c r="F71" i="22"/>
  <c r="E71" i="22"/>
  <c r="F57" i="22"/>
  <c r="E57" i="22"/>
  <c r="F61" i="22"/>
  <c r="E61" i="22"/>
  <c r="F69" i="22"/>
  <c r="E69" i="22"/>
  <c r="F72" i="22"/>
  <c r="E72" i="22"/>
  <c r="F74" i="22"/>
  <c r="E74" i="22"/>
  <c r="F249" i="22"/>
  <c r="E249" i="22"/>
  <c r="F253" i="22"/>
  <c r="E253" i="22"/>
  <c r="F251" i="22"/>
  <c r="E251" i="22"/>
  <c r="F252" i="22"/>
  <c r="E252" i="22"/>
  <c r="F194" i="22"/>
  <c r="E194" i="22"/>
  <c r="F180" i="22"/>
  <c r="E180" i="22"/>
  <c r="F174" i="22"/>
  <c r="E174" i="22"/>
  <c r="F178" i="22"/>
  <c r="E178" i="22"/>
  <c r="F184" i="22"/>
  <c r="E184" i="22"/>
  <c r="F161" i="22"/>
  <c r="E161" i="22"/>
  <c r="F166" i="22"/>
  <c r="E166" i="22"/>
  <c r="F162" i="22"/>
  <c r="E162" i="22"/>
  <c r="F168" i="22"/>
  <c r="E168" i="22"/>
  <c r="F171" i="22"/>
  <c r="E171" i="22"/>
  <c r="F175" i="22"/>
  <c r="E175" i="22"/>
  <c r="F187" i="22"/>
  <c r="E187" i="22"/>
  <c r="F183" i="22"/>
  <c r="E183" i="22"/>
  <c r="F167" i="22"/>
  <c r="E167" i="22"/>
  <c r="F170" i="22"/>
  <c r="E170" i="22"/>
  <c r="F165" i="22"/>
  <c r="E165" i="22"/>
  <c r="F189" i="22"/>
  <c r="E189" i="22"/>
  <c r="F176" i="22"/>
  <c r="E176" i="22"/>
  <c r="F172" i="22"/>
  <c r="E172" i="22"/>
  <c r="F185" i="22"/>
  <c r="E185" i="22"/>
  <c r="F216" i="22"/>
  <c r="E216" i="22"/>
  <c r="F195" i="22"/>
  <c r="E195" i="22"/>
  <c r="F200" i="22"/>
  <c r="E200" i="22"/>
  <c r="F202" i="22"/>
  <c r="E202" i="22"/>
  <c r="F213" i="22"/>
  <c r="E213" i="22"/>
  <c r="F206" i="22"/>
  <c r="E206" i="22"/>
  <c r="F196" i="22"/>
  <c r="E196" i="22"/>
  <c r="F208" i="22"/>
  <c r="E208" i="22"/>
  <c r="F205" i="22"/>
  <c r="E205" i="22"/>
  <c r="F201" i="22"/>
  <c r="E201" i="22"/>
  <c r="F219" i="22"/>
  <c r="E219" i="22"/>
  <c r="F123" i="22"/>
  <c r="E123" i="22"/>
  <c r="F124" i="22"/>
  <c r="E124" i="22"/>
  <c r="F135" i="22"/>
  <c r="E135" i="22"/>
  <c r="F119" i="22"/>
  <c r="E119" i="22"/>
  <c r="F126" i="22"/>
  <c r="E126" i="22"/>
  <c r="F121" i="22"/>
  <c r="E121" i="22"/>
  <c r="F131" i="22"/>
  <c r="E131" i="22"/>
  <c r="F140" i="22"/>
  <c r="E140" i="22"/>
  <c r="F143" i="22"/>
  <c r="E143" i="22"/>
  <c r="F132" i="22"/>
  <c r="E132" i="22"/>
  <c r="F127" i="22"/>
  <c r="E127" i="22"/>
  <c r="F141" i="22"/>
  <c r="E141" i="22"/>
  <c r="F136" i="22"/>
  <c r="E136" i="22"/>
  <c r="F125" i="22"/>
  <c r="E125" i="22"/>
  <c r="F134" i="22"/>
  <c r="E134" i="22"/>
  <c r="F122" i="22"/>
  <c r="E122" i="22"/>
  <c r="F128" i="22"/>
  <c r="E128" i="22"/>
  <c r="F139" i="22"/>
  <c r="E139" i="22"/>
  <c r="F277" i="22"/>
  <c r="E277" i="22"/>
  <c r="F263" i="22"/>
  <c r="E263" i="22"/>
  <c r="F264" i="22"/>
  <c r="E264" i="22"/>
  <c r="F278" i="22"/>
  <c r="E278" i="22"/>
  <c r="F283" i="22"/>
  <c r="E283" i="22"/>
  <c r="F266" i="22"/>
  <c r="E266" i="22"/>
  <c r="F260" i="22"/>
  <c r="E260" i="22"/>
  <c r="F272" i="22"/>
  <c r="E272" i="22"/>
  <c r="F284" i="22"/>
  <c r="E284" i="22"/>
  <c r="F286" i="22"/>
  <c r="E286" i="22"/>
  <c r="F288" i="22"/>
  <c r="E288" i="22"/>
  <c r="F276" i="22"/>
  <c r="E276" i="22"/>
  <c r="F267" i="22"/>
  <c r="E267" i="22"/>
  <c r="F258" i="22"/>
  <c r="E258" i="22"/>
  <c r="F285" i="22"/>
  <c r="E285" i="22"/>
  <c r="F269" i="22"/>
  <c r="E269" i="22"/>
  <c r="F262" i="22"/>
  <c r="E262" i="22"/>
  <c r="F271" i="22"/>
  <c r="E271" i="22"/>
  <c r="F31" i="22"/>
  <c r="E31" i="22"/>
  <c r="F19" i="22"/>
  <c r="E19" i="22"/>
  <c r="F16" i="22"/>
  <c r="E16" i="22"/>
  <c r="F7" i="22"/>
  <c r="E7" i="22"/>
  <c r="F8" i="22"/>
  <c r="E8" i="22"/>
  <c r="F18" i="22"/>
  <c r="E18" i="22"/>
  <c r="F20" i="22"/>
  <c r="E20" i="22"/>
  <c r="F4" i="22"/>
  <c r="E4" i="22"/>
  <c r="F10" i="22"/>
  <c r="E10" i="22"/>
  <c r="F5" i="22"/>
  <c r="E5" i="22"/>
  <c r="F13" i="22"/>
  <c r="E13" i="22"/>
  <c r="F23" i="22"/>
  <c r="E23" i="22"/>
  <c r="F29" i="22"/>
  <c r="E29" i="22"/>
  <c r="F32" i="22"/>
  <c r="E32" i="22"/>
  <c r="F15" i="22"/>
  <c r="E15" i="22"/>
  <c r="F11" i="22"/>
  <c r="E11" i="22"/>
  <c r="F12" i="22"/>
  <c r="E12" i="22"/>
  <c r="F26" i="22"/>
  <c r="E26" i="22"/>
  <c r="F24" i="22"/>
  <c r="E24" i="22"/>
  <c r="F6" i="22"/>
  <c r="E6" i="22"/>
  <c r="F9" i="22"/>
  <c r="E9" i="22"/>
  <c r="F17" i="22"/>
  <c r="E17" i="22"/>
  <c r="F14" i="22"/>
  <c r="E14" i="22"/>
  <c r="F28" i="22"/>
  <c r="E28" i="22"/>
  <c r="F1" i="22"/>
  <c r="E1" i="22"/>
</calcChain>
</file>

<file path=xl/sharedStrings.xml><?xml version="1.0" encoding="utf-8"?>
<sst xmlns="http://schemas.openxmlformats.org/spreadsheetml/2006/main" count="2493" uniqueCount="199">
  <si>
    <t>Adriel Santos Ramos Ferreira</t>
  </si>
  <si>
    <t>Alexandre Arthur Picro Goncalves</t>
  </si>
  <si>
    <t>Allan Kaio Brito Macedo</t>
  </si>
  <si>
    <t>DPAA-A.416 - Estruturas de Dados I</t>
  </si>
  <si>
    <t>Ana Carolina dos Santos Silva</t>
  </si>
  <si>
    <t>Camila Ribeiro de Moraes</t>
  </si>
  <si>
    <t>Carlos Eduardo Oliveira</t>
  </si>
  <si>
    <t>Christian Noronha Picoli</t>
  </si>
  <si>
    <t>Davi Galdino de Oliveira Souza</t>
  </si>
  <si>
    <t>Davi Monteiro Fonseca</t>
  </si>
  <si>
    <t>Eduardo Henrique de Sousa Silva</t>
  </si>
  <si>
    <t>Elizabethy Cristina Flor da Silva</t>
  </si>
  <si>
    <t>DPAA-A.69 - Cálculo I</t>
  </si>
  <si>
    <t>Felipe Almeida de Oliveira Nascimento</t>
  </si>
  <si>
    <t>Felipe Dias Fraga da Silva</t>
  </si>
  <si>
    <t>Gabriel Cotrim Ferreira</t>
  </si>
  <si>
    <t>Gabriela Marques Lima</t>
  </si>
  <si>
    <t>DPAA-A.415 - Programação Orientada a Objetos</t>
  </si>
  <si>
    <t>Guilherme Rodrigues Diniz</t>
  </si>
  <si>
    <t>Guilherme Simões</t>
  </si>
  <si>
    <t>Gustavo Fonseca Gusmao Maia</t>
  </si>
  <si>
    <t>Henrique Alves Cassimiro Marques</t>
  </si>
  <si>
    <t>Hugo Alex Sander Oliveira Araujo</t>
  </si>
  <si>
    <t>Ítalo Dutra Teixeira</t>
  </si>
  <si>
    <t>Jean Ramos de Moraes Sodré</t>
  </si>
  <si>
    <t>João Ícaro Araújo Ramos</t>
  </si>
  <si>
    <t>João Vitor Oliveira Corrêa</t>
  </si>
  <si>
    <t>Jonathas Melo David</t>
  </si>
  <si>
    <t>Jordana Henrique da Silva</t>
  </si>
  <si>
    <t>Joyce Alves Pereira</t>
  </si>
  <si>
    <t>Juliane Karen dos Santos Souza</t>
  </si>
  <si>
    <t>Larissa Matos Rodrigues</t>
  </si>
  <si>
    <t>DPAA-A.423 - Banco de Dados I</t>
  </si>
  <si>
    <t>Leandro Rodrigues dos Santos</t>
  </si>
  <si>
    <t>Leticia Gonçalves Barbosa</t>
  </si>
  <si>
    <t>DPAA-A.418 - Introdução Aos Sistemas Digitais</t>
  </si>
  <si>
    <t>Lígia Sousa Rodrigues Prado</t>
  </si>
  <si>
    <t>Luann Felipe de Souza Ferreira</t>
  </si>
  <si>
    <t>Lucas Amorim Silva</t>
  </si>
  <si>
    <t>Luciano Reis Lima</t>
  </si>
  <si>
    <t>Luiz Henrique Martins Chaves</t>
  </si>
  <si>
    <t>Marcos Vinicius dos Santos</t>
  </si>
  <si>
    <t>Matheus Augusto Scaramal de Carvalho</t>
  </si>
  <si>
    <t>Matheus Evangelista Morais</t>
  </si>
  <si>
    <t>Miriam Barroso Martins</t>
  </si>
  <si>
    <t>Misael Alberto Mendes Pereira Jorge</t>
  </si>
  <si>
    <t>Murillo Sousa Moreira</t>
  </si>
  <si>
    <t>Natallya Soares Costa</t>
  </si>
  <si>
    <t>Otávio Alves Welgner da Silva</t>
  </si>
  <si>
    <t>Pablo Henrique da Guia Silva</t>
  </si>
  <si>
    <t>Pattric Vintter de Freitas Faria</t>
  </si>
  <si>
    <t>DPAA-A.414 - Análise e Projeto de Software</t>
  </si>
  <si>
    <t>Paulo Henrique de Melo Freitas</t>
  </si>
  <si>
    <t>Pedro Henrique de Jesus Santos</t>
  </si>
  <si>
    <t>Pedro Lucas Silva de Oliveira</t>
  </si>
  <si>
    <t>Pedro Santana Mendes</t>
  </si>
  <si>
    <t>Rafael Nunes Barbosa</t>
  </si>
  <si>
    <t>Rafael Rômulo Borges Xavier</t>
  </si>
  <si>
    <t>Railande da Silva e Silva</t>
  </si>
  <si>
    <t>Ricardo Jefferson Camargo Matias Filho</t>
  </si>
  <si>
    <t>Stevão Fonseca Prego</t>
  </si>
  <si>
    <t>Thiago Antunes dos Santos</t>
  </si>
  <si>
    <t>Thiago Macedo Teles</t>
  </si>
  <si>
    <t>Victor Augusto Guimarães</t>
  </si>
  <si>
    <t>Vinicius Oliveira Lopes</t>
  </si>
  <si>
    <t>Vitoria Sofia Barbosa Pereira</t>
  </si>
  <si>
    <t>Viviani Martins dos Santos</t>
  </si>
  <si>
    <t>Welbert Vieira da Silva</t>
  </si>
  <si>
    <t>Welisson Carlos Assuncao Silva</t>
  </si>
  <si>
    <t>Adriano César de Melo Camargo</t>
  </si>
  <si>
    <t>DPAA-A.431 - Redes de Computadores</t>
  </si>
  <si>
    <t>Alexandre Moreira Alves</t>
  </si>
  <si>
    <t>Amado Pinheiro de Azevedo Neto</t>
  </si>
  <si>
    <t>André Henrique dos Santos</t>
  </si>
  <si>
    <t>DPAA-A.428 - Matemática Computacional</t>
  </si>
  <si>
    <t>Arthur Samuel Souto da Rocha</t>
  </si>
  <si>
    <t>DPAA-A.417 - Lógica e Matemática Discreta</t>
  </si>
  <si>
    <t>Daniel Vitor Ferreira Silva</t>
  </si>
  <si>
    <t>Edilaine Cintia Rodrigues da Silva</t>
  </si>
  <si>
    <t>Édimo Augusto Spindula Rosa</t>
  </si>
  <si>
    <t>Gabriel de Oliveira Soares</t>
  </si>
  <si>
    <t>Gabriel Henrique do Nascimento</t>
  </si>
  <si>
    <t>Gabriel Oliveira Braga</t>
  </si>
  <si>
    <t>Graziela Maria Brito da Costa</t>
  </si>
  <si>
    <t>Gustavo Borges Maranhão Paulino</t>
  </si>
  <si>
    <t>João Gabriel de Oliveira Silva</t>
  </si>
  <si>
    <t>Jose Caio Godoi da Cunha</t>
  </si>
  <si>
    <t>DPAA-A.421 - Paradigmas de Programação</t>
  </si>
  <si>
    <t>Lucas Eduardo Inacio Fontes</t>
  </si>
  <si>
    <t>Mateus Amelio Inacio</t>
  </si>
  <si>
    <t>DPAA-A.430 - Arquitetura e Organização de Computadores II</t>
  </si>
  <si>
    <t>Monique Silva Machado</t>
  </si>
  <si>
    <t>Paulo David Silva Dias</t>
  </si>
  <si>
    <t>Rafael Souza Oliveira</t>
  </si>
  <si>
    <t>Victor Hugo Ferreira Camargo</t>
  </si>
  <si>
    <t>Victor Pereira Rodrigues</t>
  </si>
  <si>
    <t>Ygor Peixoto dos Santos</t>
  </si>
  <si>
    <t>DPAA-A.432 - Inteligência Artificial</t>
  </si>
  <si>
    <t>DPAA-A.439 - Otimização de Sistemas</t>
  </si>
  <si>
    <t>Bruno de Araujo Alves</t>
  </si>
  <si>
    <t>Cesar Campagnucci Junior</t>
  </si>
  <si>
    <t>David Lucas Souza Andrade</t>
  </si>
  <si>
    <t>Filipe Beserra Maia</t>
  </si>
  <si>
    <t>Gabriel Henrique Borges</t>
  </si>
  <si>
    <t>Jeferson Marques de Souza</t>
  </si>
  <si>
    <t>João Victor Cangerana Rocha</t>
  </si>
  <si>
    <t>DPAA-A.434 - Teoria da Computação</t>
  </si>
  <si>
    <t>Carlos Eduardo de Lima</t>
  </si>
  <si>
    <t>DPAA-A.437 - Sistemas Distribuídos</t>
  </si>
  <si>
    <t>Fernando Augusto da Silva Pereira</t>
  </si>
  <si>
    <t>Flauberth Duarte de Maria Santos</t>
  </si>
  <si>
    <t>DPAA-A.446 - Tópicos Especiais em Computação I</t>
  </si>
  <si>
    <t> DPAA-A.423 - Banco de Dados I</t>
  </si>
  <si>
    <t> DPAA-A.69 - Cálculo I</t>
  </si>
  <si>
    <t> DPAA-A.415 - Programação Orientada a Objetos</t>
  </si>
  <si>
    <t> DPAA-A.418 - Introdução Aos Sistemas Digitais</t>
  </si>
  <si>
    <t> DPAA-A.414 - Análise e Projeto de Software</t>
  </si>
  <si>
    <t> DPAA-A.416 - Estruturas de Dados I</t>
  </si>
  <si>
    <t> DPAA-A.421 - Paradigmas de Programação</t>
  </si>
  <si>
    <t> DPAA-A.431 - Redes de Computadores</t>
  </si>
  <si>
    <t> DPAA-A.448 - Ética</t>
  </si>
  <si>
    <t xml:space="preserve"> Computadores e Sociedade</t>
  </si>
  <si>
    <t> DPAA-A.417 - Lógica e Matemática Discreta</t>
  </si>
  <si>
    <t> DPAA-A.428 - Matemática Computacional</t>
  </si>
  <si>
    <t> DPAA-A.430 - Arquitetura e Organização de Computadores II</t>
  </si>
  <si>
    <t>DPAA-A.448 - Ética</t>
  </si>
  <si>
    <t>DPAA-A.438 - Computação Gráfica</t>
  </si>
  <si>
    <t> DPAA-A.432 - Inteligência Artificial</t>
  </si>
  <si>
    <t> DPAA-A.439 - Otimização de Sistemas</t>
  </si>
  <si>
    <t> DPAA-A.434 - Teoria da Computação</t>
  </si>
  <si>
    <t> DPAA-A.438 - Computação Gráfica</t>
  </si>
  <si>
    <t> DPAA-A.441 - Projeto Avançado de Algoritmos</t>
  </si>
  <si>
    <t>DPAA-A.441 - Projeto Avançado de Algoritmos</t>
  </si>
  <si>
    <t> DPAA-A.446 - Tópicos Especiais em Computação I</t>
  </si>
  <si>
    <t> DPAA-A.447 - Tópicos Especiais em Computação II</t>
  </si>
  <si>
    <t> DPAA-A.437 - Sistemas Distribuídos</t>
  </si>
  <si>
    <t>DPAA-A.449 - Trabalho de Conclusão de Curso II</t>
  </si>
  <si>
    <t> DPAA-A.449 - Trabalho de Conclusão de Curso II</t>
  </si>
  <si>
    <t> DPAA-A.445 - Trabalho de Conclusão de Curso I</t>
  </si>
  <si>
    <t>DPAA-A.447 - Tópicos Especiais em Computação II</t>
  </si>
  <si>
    <t>Matrícula</t>
  </si>
  <si>
    <t>Nome</t>
  </si>
  <si>
    <t>.</t>
  </si>
  <si>
    <t>Luiz Fernando Batista Loja</t>
  </si>
  <si>
    <t>BANCO DE DADOS I</t>
  </si>
  <si>
    <t>Daniel Xavier de Sousa</t>
  </si>
  <si>
    <t>Maria de Oliveira Vaz dos Santos</t>
  </si>
  <si>
    <t>Sergio Daniel Carvalho Canuto</t>
  </si>
  <si>
    <t>Hugo Vinicius Leao e Silva</t>
  </si>
  <si>
    <t>Alexandre Bellezi Jose</t>
  </si>
  <si>
    <t>Eduardo Carli de Moraes</t>
  </si>
  <si>
    <t>Tharsis Souza Silva</t>
  </si>
  <si>
    <t>Alessandro Rodrigues e Silva</t>
  </si>
  <si>
    <t>REDES DE COMPUTADORES</t>
  </si>
  <si>
    <t>Katia Cilene Costa Fernandes</t>
  </si>
  <si>
    <t>ANÁLISE E PROJETO DE SOFTWARE</t>
  </si>
  <si>
    <t>CÁLCULO I</t>
  </si>
  <si>
    <t>INTRODUÇÃO AOS SISTEMAS DIGITAIS</t>
  </si>
  <si>
    <t>PROGRAMAÇÃO ORIENTADA A OBJETOS</t>
  </si>
  <si>
    <t>ARQUITETURA E ORGANIZAÇÃO DE COMPUTADORES II</t>
  </si>
  <si>
    <t>LÓGICA E MATEMÁTICA DISCRETA</t>
  </si>
  <si>
    <t>MATEMÁTICA COMPUTACIONAL</t>
  </si>
  <si>
    <t>PARADIGMAS DE PROGRAMAÇÃO</t>
  </si>
  <si>
    <t>COMPUTAÇÃO GRÁFICA</t>
  </si>
  <si>
    <t>INTELIGÊNCIA ARTIFICIAL</t>
  </si>
  <si>
    <t>OTIMIZAÇÃO DE SISTEMAS</t>
  </si>
  <si>
    <t>PROJETO AVANÇADO DE ALGORITMOS</t>
  </si>
  <si>
    <t>TEORIA DA COMPUTAÇÃO</t>
  </si>
  <si>
    <t>TRABALHO DE CONCLUSÃO DE CURSO I</t>
  </si>
  <si>
    <t>SISTEMAS DISTRIBUÍDOS</t>
  </si>
  <si>
    <t>TÓPICOS ESPECIAIS EM COMPUTAÇÃO I</t>
  </si>
  <si>
    <t>TÓPICOS ESPECIAIS EM COMPUTAÇÃO II</t>
  </si>
  <si>
    <t>TRABALHO DE CONCLUSÃO DE CURSO II</t>
  </si>
  <si>
    <t>DPAA-A.445 - Trabalho de Conclusão de Curso I</t>
  </si>
  <si>
    <t>ÉTICA, COMPUTADORES E SOCIEDADE</t>
  </si>
  <si>
    <t>Computadores e Sociedade</t>
  </si>
  <si>
    <t>Trabalho de Conclusão de Curso II</t>
  </si>
  <si>
    <t>Computação Gráfica</t>
  </si>
  <si>
    <t>Inteligência Artificial</t>
  </si>
  <si>
    <t>Otimização de Sistemas</t>
  </si>
  <si>
    <t>Redes de Computadores</t>
  </si>
  <si>
    <t>Teoria da Computação</t>
  </si>
  <si>
    <t>Análise e Projeto de Software</t>
  </si>
  <si>
    <t>Banco de Dados I</t>
  </si>
  <si>
    <t>Cálculo I</t>
  </si>
  <si>
    <t>Programação Orientada a Objetos</t>
  </si>
  <si>
    <t>Introdução Aos Sistemas Digitais</t>
  </si>
  <si>
    <t>Paradigmas de Programação</t>
  </si>
  <si>
    <t>Lógica e Matemática Discreta</t>
  </si>
  <si>
    <t>Arquitetura e Organização de Computadores II</t>
  </si>
  <si>
    <t>Matemática Computacional</t>
  </si>
  <si>
    <t>Sistemas Distribuídos</t>
  </si>
  <si>
    <t>Tópicos Especiais em Computação I</t>
  </si>
  <si>
    <t>Tópicos Especiais em Computação II</t>
  </si>
  <si>
    <t>Projeto Avançado de Algoritmos</t>
  </si>
  <si>
    <t>Trabalho de Conclusão de Curso I</t>
  </si>
  <si>
    <t>ESTRUTURA DE DADOS I</t>
  </si>
  <si>
    <t>Estrutura de Dados I</t>
  </si>
  <si>
    <t>DPAA-A.416 - Estrutura de Dados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</si>
</sst>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54545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" fontId="2" fillId="0" borderId="1" xfId="1" applyNumberFormat="1" applyBorder="1" applyAlignment="1">
      <alignment wrapText="1"/>
    </xf>
    <xf numFmtId="0" fontId="2" fillId="0" borderId="1" xfId="1" applyBorder="1" applyAlignment="1">
      <alignment wrapText="1"/>
    </xf>
    <xf numFmtId="1" fontId="1" fillId="0" borderId="1" xfId="1" applyNumberFormat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2" fillId="0" borderId="0" xfId="1"/>
    <xf numFmtId="0" fontId="2" fillId="0" borderId="0" xfId="1" applyAlignment="1">
      <alignment vertical="center"/>
    </xf>
    <xf numFmtId="0" fontId="5" fillId="0" borderId="0" xfId="1" applyFont="1"/>
    <xf numFmtId="1" fontId="3" fillId="0" borderId="0" xfId="1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/>
    <xf numFmtId="1" fontId="2" fillId="0" borderId="0" xfId="1" applyNumberFormat="1"/>
    <xf numFmtId="0" fontId="2" fillId="0" borderId="0" xfId="1" applyFont="1"/>
    <xf numFmtId="0" fontId="2" fillId="0" borderId="0" xfId="1" applyFont="1" applyAlignment="1">
      <alignment vertical="center"/>
    </xf>
  </cellXfs>
  <cellStyles count="2">
    <cellStyle name="Normal" xfId="0" builtinId="0"/>
    <cellStyle name="Normal 2" xfId="1" xr:uid="{F8549A71-2770-4AFE-AFC9-681134712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78A3-5A83-49CF-A823-4297B3121FAF}">
  <dimension ref="A1:H364"/>
  <sheetViews>
    <sheetView tabSelected="1" topLeftCell="A112" zoomScale="70" zoomScaleNormal="70" workbookViewId="0">
      <selection activeCell="C128" sqref="C128"/>
    </sheetView>
  </sheetViews>
  <sheetFormatPr defaultRowHeight="15" x14ac:dyDescent="0.25"/>
  <cols>
    <col min="1" max="1" width="18.28515625" style="11" bestFit="1" customWidth="1"/>
    <col min="2" max="2" width="40" style="5" bestFit="1" customWidth="1"/>
    <col min="3" max="3" width="46" style="5" bestFit="1" customWidth="1"/>
    <col min="4" max="4" width="74.85546875" style="5" customWidth="1"/>
    <col min="5" max="6" width="10.28515625" style="5" bestFit="1" customWidth="1"/>
    <col min="9" max="16384" width="9.140625" style="5"/>
  </cols>
  <sheetData>
    <row r="1" spans="1:6" x14ac:dyDescent="0.25">
      <c r="A1" s="8">
        <v>20161060140043</v>
      </c>
      <c r="B1" s="9" t="s">
        <v>109</v>
      </c>
      <c r="C1" s="10" t="s">
        <v>176</v>
      </c>
      <c r="D1" s="9" t="s">
        <v>136</v>
      </c>
      <c r="E1" s="5" t="str">
        <f>LEFT($D1,FIND("-",$D1,1)-1)</f>
        <v>DPAA</v>
      </c>
      <c r="F1" s="5" t="str">
        <f>MID(D1, FIND("-",D1) + 1, FIND("-",D1,FIND("-",D1)+1) - FIND("-",D1) - 1)</f>
        <v xml:space="preserve">A.449 </v>
      </c>
    </row>
    <row r="2" spans="1:6" x14ac:dyDescent="0.25">
      <c r="A2" s="8">
        <v>20191060140142</v>
      </c>
      <c r="B2" s="9" t="s">
        <v>69</v>
      </c>
      <c r="C2" s="10" t="s">
        <v>177</v>
      </c>
      <c r="D2" s="9" t="s">
        <v>126</v>
      </c>
      <c r="E2" s="5" t="str">
        <f>LEFT($D2,FIND("-",$D2,1)-1)</f>
        <v>DPAA</v>
      </c>
      <c r="F2" s="5" t="str">
        <f>MID(D2, FIND("-",D2) + 1, FIND("-",D2,FIND("-",D2)+1) - FIND("-",D2) - 1)</f>
        <v xml:space="preserve">A.438 </v>
      </c>
    </row>
    <row r="3" spans="1:6" x14ac:dyDescent="0.25">
      <c r="A3" s="8">
        <v>20211060140060</v>
      </c>
      <c r="B3" s="9" t="s">
        <v>0</v>
      </c>
      <c r="C3" s="10" t="s">
        <v>182</v>
      </c>
      <c r="D3" s="9" t="s">
        <v>51</v>
      </c>
      <c r="E3" s="5" t="str">
        <f>LEFT($D3,FIND("-",$D3,1)-1)</f>
        <v>DPAA</v>
      </c>
      <c r="F3" s="5" t="str">
        <f>MID(D3, FIND("-",D3) + 1, FIND("-",D3,FIND("-",D3)+1) - FIND("-",D3) - 1)</f>
        <v xml:space="preserve">A.414 </v>
      </c>
    </row>
    <row r="4" spans="1:6" x14ac:dyDescent="0.25">
      <c r="A4" s="8">
        <v>20211060140280</v>
      </c>
      <c r="B4" s="9" t="s">
        <v>1</v>
      </c>
      <c r="C4" s="10" t="s">
        <v>182</v>
      </c>
      <c r="D4" s="5" t="s">
        <v>51</v>
      </c>
      <c r="E4" s="5" t="str">
        <f>LEFT($D4,FIND("-",$D4,1)-1)</f>
        <v>DPAA</v>
      </c>
      <c r="F4" s="5" t="str">
        <f>MID(D4, FIND("-",D4) + 1, FIND("-",D4,FIND("-",D4)+1) - FIND("-",D4) - 1)</f>
        <v xml:space="preserve">A.414 </v>
      </c>
    </row>
    <row r="5" spans="1:6" x14ac:dyDescent="0.25">
      <c r="A5" s="8">
        <v>20211060140230</v>
      </c>
      <c r="B5" s="9" t="s">
        <v>4</v>
      </c>
      <c r="C5" s="10" t="s">
        <v>182</v>
      </c>
      <c r="D5" s="5" t="s">
        <v>51</v>
      </c>
      <c r="E5" s="5" t="str">
        <f>LEFT($D5,FIND("-",$D5,1)-1)</f>
        <v>DPAA</v>
      </c>
      <c r="F5" s="5" t="str">
        <f>MID(D5, FIND("-",D5) + 1, FIND("-",D5,FIND("-",D5)+1) - FIND("-",D5) - 1)</f>
        <v xml:space="preserve">A.414 </v>
      </c>
    </row>
    <row r="6" spans="1:6" x14ac:dyDescent="0.25">
      <c r="A6" s="8">
        <v>20201060140232</v>
      </c>
      <c r="B6" s="9" t="s">
        <v>6</v>
      </c>
      <c r="C6" s="10" t="s">
        <v>182</v>
      </c>
      <c r="D6" s="5" t="s">
        <v>51</v>
      </c>
      <c r="E6" s="5" t="str">
        <f>LEFT($D6,FIND("-",$D6,1)-1)</f>
        <v>DPAA</v>
      </c>
      <c r="F6" s="5" t="str">
        <f>MID(D6, FIND("-",D6) + 1, FIND("-",D6,FIND("-",D6)+1) - FIND("-",D6) - 1)</f>
        <v xml:space="preserve">A.414 </v>
      </c>
    </row>
    <row r="7" spans="1:6" x14ac:dyDescent="0.25">
      <c r="A7" s="8">
        <v>20211060140361</v>
      </c>
      <c r="B7" s="9" t="s">
        <v>7</v>
      </c>
      <c r="C7" s="10" t="s">
        <v>182</v>
      </c>
      <c r="D7" s="5" t="s">
        <v>51</v>
      </c>
      <c r="E7" s="5" t="str">
        <f>LEFT($D7,FIND("-",$D7,1)-1)</f>
        <v>DPAA</v>
      </c>
      <c r="F7" s="5" t="str">
        <f>MID(D7, FIND("-",D7) + 1, FIND("-",D7,FIND("-",D7)+1) - FIND("-",D7) - 1)</f>
        <v xml:space="preserve">A.414 </v>
      </c>
    </row>
    <row r="8" spans="1:6" x14ac:dyDescent="0.25">
      <c r="A8" s="8">
        <v>20211060140353</v>
      </c>
      <c r="B8" s="9" t="s">
        <v>8</v>
      </c>
      <c r="C8" s="10" t="s">
        <v>182</v>
      </c>
      <c r="D8" s="5" t="s">
        <v>51</v>
      </c>
      <c r="E8" s="5" t="str">
        <f>LEFT($D8,FIND("-",$D8,1)-1)</f>
        <v>DPAA</v>
      </c>
      <c r="F8" s="5" t="str">
        <f>MID(D8, FIND("-",D8) + 1, FIND("-",D8,FIND("-",D8)+1) - FIND("-",D8) - 1)</f>
        <v xml:space="preserve">A.414 </v>
      </c>
    </row>
    <row r="9" spans="1:6" x14ac:dyDescent="0.25">
      <c r="A9" s="8">
        <v>20201060140224</v>
      </c>
      <c r="B9" s="9" t="s">
        <v>9</v>
      </c>
      <c r="C9" s="10" t="s">
        <v>182</v>
      </c>
      <c r="D9" s="5" t="s">
        <v>51</v>
      </c>
      <c r="E9" s="5" t="str">
        <f>LEFT($D9,FIND("-",$D9,1)-1)</f>
        <v>DPAA</v>
      </c>
      <c r="F9" s="5" t="str">
        <f>MID(D9, FIND("-",D9) + 1, FIND("-",D9,FIND("-",D9)+1) - FIND("-",D9) - 1)</f>
        <v xml:space="preserve">A.414 </v>
      </c>
    </row>
    <row r="10" spans="1:6" x14ac:dyDescent="0.25">
      <c r="A10" s="8">
        <v>20211060140264</v>
      </c>
      <c r="B10" s="9" t="s">
        <v>10</v>
      </c>
      <c r="C10" s="10" t="s">
        <v>182</v>
      </c>
      <c r="D10" s="5" t="s">
        <v>51</v>
      </c>
      <c r="E10" s="5" t="str">
        <f>LEFT($D10,FIND("-",$D10,1)-1)</f>
        <v>DPAA</v>
      </c>
      <c r="F10" s="5" t="str">
        <f>MID(D10, FIND("-",D10) + 1, FIND("-",D10,FIND("-",D10)+1) - FIND("-",D10) - 1)</f>
        <v xml:space="preserve">A.414 </v>
      </c>
    </row>
    <row r="11" spans="1:6" x14ac:dyDescent="0.25">
      <c r="A11" s="8">
        <v>20211060140078</v>
      </c>
      <c r="B11" s="9" t="s">
        <v>13</v>
      </c>
      <c r="C11" s="10" t="s">
        <v>182</v>
      </c>
      <c r="D11" s="5" t="s">
        <v>51</v>
      </c>
      <c r="E11" s="5" t="str">
        <f>LEFT($D11,FIND("-",$D11,1)-1)</f>
        <v>DPAA</v>
      </c>
      <c r="F11" s="5" t="str">
        <f>MID(D11, FIND("-",D11) + 1, FIND("-",D11,FIND("-",D11)+1) - FIND("-",D11) - 1)</f>
        <v xml:space="preserve">A.414 </v>
      </c>
    </row>
    <row r="12" spans="1:6" x14ac:dyDescent="0.25">
      <c r="A12" s="8">
        <v>20211060140051</v>
      </c>
      <c r="B12" s="9" t="s">
        <v>21</v>
      </c>
      <c r="C12" s="10" t="s">
        <v>182</v>
      </c>
      <c r="D12" s="5" t="s">
        <v>51</v>
      </c>
      <c r="E12" s="5" t="str">
        <f>LEFT($D12,FIND("-",$D12,1)-1)</f>
        <v>DPAA</v>
      </c>
      <c r="F12" s="5" t="str">
        <f>MID(D12, FIND("-",D12) + 1, FIND("-",D12,FIND("-",D12)+1) - FIND("-",D12) - 1)</f>
        <v xml:space="preserve">A.414 </v>
      </c>
    </row>
    <row r="13" spans="1:6" x14ac:dyDescent="0.25">
      <c r="A13" s="8">
        <v>20211060140191</v>
      </c>
      <c r="B13" s="9" t="s">
        <v>22</v>
      </c>
      <c r="C13" s="10" t="s">
        <v>182</v>
      </c>
      <c r="D13" s="5" t="s">
        <v>51</v>
      </c>
      <c r="E13" s="5" t="str">
        <f>LEFT($D13,FIND("-",$D13,1)-1)</f>
        <v>DPAA</v>
      </c>
      <c r="F13" s="5" t="str">
        <f>MID(D13, FIND("-",D13) + 1, FIND("-",D13,FIND("-",D13)+1) - FIND("-",D13) - 1)</f>
        <v xml:space="preserve">A.414 </v>
      </c>
    </row>
    <row r="14" spans="1:6" x14ac:dyDescent="0.25">
      <c r="A14" s="8">
        <v>20191060140266</v>
      </c>
      <c r="B14" s="9" t="s">
        <v>25</v>
      </c>
      <c r="C14" s="10" t="s">
        <v>182</v>
      </c>
      <c r="D14" s="5" t="s">
        <v>51</v>
      </c>
      <c r="E14" s="5" t="str">
        <f>LEFT($D14,FIND("-",$D14,1)-1)</f>
        <v>DPAA</v>
      </c>
      <c r="F14" s="5" t="str">
        <f>MID(D14, FIND("-",D14) + 1, FIND("-",D14,FIND("-",D14)+1) - FIND("-",D14) - 1)</f>
        <v xml:space="preserve">A.414 </v>
      </c>
    </row>
    <row r="15" spans="1:6" x14ac:dyDescent="0.25">
      <c r="A15" s="8">
        <v>20211060140094</v>
      </c>
      <c r="B15" s="9" t="s">
        <v>26</v>
      </c>
      <c r="C15" s="10" t="s">
        <v>182</v>
      </c>
      <c r="D15" s="5" t="s">
        <v>51</v>
      </c>
      <c r="E15" s="5" t="str">
        <f>LEFT($D15,FIND("-",$D15,1)-1)</f>
        <v>DPAA</v>
      </c>
      <c r="F15" s="5" t="str">
        <f>MID(D15, FIND("-",D15) + 1, FIND("-",D15,FIND("-",D15)+1) - FIND("-",D15) - 1)</f>
        <v xml:space="preserve">A.414 </v>
      </c>
    </row>
    <row r="16" spans="1:6" x14ac:dyDescent="0.25">
      <c r="A16" s="8">
        <v>20211060140418</v>
      </c>
      <c r="B16" s="9" t="s">
        <v>28</v>
      </c>
      <c r="C16" s="10" t="s">
        <v>182</v>
      </c>
      <c r="D16" s="5" t="s">
        <v>51</v>
      </c>
      <c r="E16" s="5" t="str">
        <f>LEFT($D16,FIND("-",$D16,1)-1)</f>
        <v>DPAA</v>
      </c>
      <c r="F16" s="5" t="str">
        <f>MID(D16, FIND("-",D16) + 1, FIND("-",D16,FIND("-",D16)+1) - FIND("-",D16) - 1)</f>
        <v xml:space="preserve">A.414 </v>
      </c>
    </row>
    <row r="17" spans="1:6" x14ac:dyDescent="0.25">
      <c r="A17" s="8">
        <v>20201060140208</v>
      </c>
      <c r="B17" s="9" t="s">
        <v>33</v>
      </c>
      <c r="C17" s="10" t="s">
        <v>182</v>
      </c>
      <c r="D17" s="5" t="s">
        <v>51</v>
      </c>
      <c r="E17" s="5" t="str">
        <f>LEFT($D17,FIND("-",$D17,1)-1)</f>
        <v>DPAA</v>
      </c>
      <c r="F17" s="5" t="str">
        <f>MID(D17, FIND("-",D17) + 1, FIND("-",D17,FIND("-",D17)+1) - FIND("-",D17) - 1)</f>
        <v xml:space="preserve">A.414 </v>
      </c>
    </row>
    <row r="18" spans="1:6" x14ac:dyDescent="0.25">
      <c r="A18" s="8">
        <v>20211060140329</v>
      </c>
      <c r="B18" s="9" t="s">
        <v>37</v>
      </c>
      <c r="C18" s="10" t="s">
        <v>182</v>
      </c>
      <c r="D18" s="5" t="s">
        <v>51</v>
      </c>
      <c r="E18" s="5" t="str">
        <f>LEFT($D18,FIND("-",$D18,1)-1)</f>
        <v>DPAA</v>
      </c>
      <c r="F18" s="5" t="str">
        <f>MID(D18, FIND("-",D18) + 1, FIND("-",D18,FIND("-",D18)+1) - FIND("-",D18) - 1)</f>
        <v xml:space="preserve">A.414 </v>
      </c>
    </row>
    <row r="19" spans="1:6" x14ac:dyDescent="0.25">
      <c r="A19" s="8">
        <v>20211060140426</v>
      </c>
      <c r="B19" s="9" t="s">
        <v>42</v>
      </c>
      <c r="C19" s="10" t="s">
        <v>182</v>
      </c>
      <c r="D19" s="5" t="s">
        <v>51</v>
      </c>
      <c r="E19" s="5" t="str">
        <f>LEFT($D19,FIND("-",$D19,1)-1)</f>
        <v>DPAA</v>
      </c>
      <c r="F19" s="5" t="str">
        <f>MID(D19, FIND("-",D19) + 1, FIND("-",D19,FIND("-",D19)+1) - FIND("-",D19) - 1)</f>
        <v xml:space="preserve">A.414 </v>
      </c>
    </row>
    <row r="20" spans="1:6" x14ac:dyDescent="0.25">
      <c r="A20" s="8">
        <v>20211060140310</v>
      </c>
      <c r="B20" s="9" t="s">
        <v>49</v>
      </c>
      <c r="C20" s="10" t="s">
        <v>182</v>
      </c>
      <c r="D20" s="5" t="s">
        <v>51</v>
      </c>
      <c r="E20" s="5" t="str">
        <f>LEFT($D20,FIND("-",$D20,1)-1)</f>
        <v>DPAA</v>
      </c>
      <c r="F20" s="5" t="str">
        <f>MID(D20, FIND("-",D20) + 1, FIND("-",D20,FIND("-",D20)+1) - FIND("-",D20) - 1)</f>
        <v xml:space="preserve">A.414 </v>
      </c>
    </row>
    <row r="21" spans="1:6" x14ac:dyDescent="0.25">
      <c r="A21" s="8">
        <v>20201060140160</v>
      </c>
      <c r="B21" s="9" t="s">
        <v>50</v>
      </c>
      <c r="C21" s="10" t="s">
        <v>182</v>
      </c>
      <c r="D21" s="9" t="s">
        <v>51</v>
      </c>
      <c r="E21" s="5" t="str">
        <f>LEFT($D21,FIND("-",$D21,1)-1)</f>
        <v>DPAA</v>
      </c>
      <c r="F21" s="5" t="str">
        <f>MID(D21, FIND("-",D21) + 1, FIND("-",D21,FIND("-",D21)+1) - FIND("-",D21) - 1)</f>
        <v xml:space="preserve">A.414 </v>
      </c>
    </row>
    <row r="22" spans="1:6" x14ac:dyDescent="0.25">
      <c r="A22" s="8">
        <v>20191060140215</v>
      </c>
      <c r="B22" s="9" t="s">
        <v>52</v>
      </c>
      <c r="C22" s="10" t="s">
        <v>182</v>
      </c>
      <c r="D22" s="9" t="s">
        <v>51</v>
      </c>
      <c r="E22" s="5" t="str">
        <f>LEFT($D22,FIND("-",$D22,1)-1)</f>
        <v>DPAA</v>
      </c>
      <c r="F22" s="5" t="str">
        <f>MID(D22, FIND("-",D22) + 1, FIND("-",D22,FIND("-",D22)+1) - FIND("-",D22) - 1)</f>
        <v xml:space="preserve">A.414 </v>
      </c>
    </row>
    <row r="23" spans="1:6" x14ac:dyDescent="0.25">
      <c r="A23" s="8">
        <v>20211060140175</v>
      </c>
      <c r="B23" s="9" t="s">
        <v>55</v>
      </c>
      <c r="C23" s="10" t="s">
        <v>182</v>
      </c>
      <c r="D23" s="5" t="s">
        <v>51</v>
      </c>
      <c r="E23" s="5" t="str">
        <f>LEFT($D23,FIND("-",$D23,1)-1)</f>
        <v>DPAA</v>
      </c>
      <c r="F23" s="5" t="str">
        <f>MID(D23, FIND("-",D23) + 1, FIND("-",D23,FIND("-",D23)+1) - FIND("-",D23) - 1)</f>
        <v xml:space="preserve">A.414 </v>
      </c>
    </row>
    <row r="24" spans="1:6" x14ac:dyDescent="0.25">
      <c r="A24" s="8">
        <v>20201060140275</v>
      </c>
      <c r="B24" s="9" t="s">
        <v>56</v>
      </c>
      <c r="C24" s="10" t="s">
        <v>182</v>
      </c>
      <c r="D24" s="5" t="s">
        <v>51</v>
      </c>
      <c r="E24" s="5" t="str">
        <f>LEFT($D24,FIND("-",$D24,1)-1)</f>
        <v>DPAA</v>
      </c>
      <c r="F24" s="5" t="str">
        <f>MID(D24, FIND("-",D24) + 1, FIND("-",D24,FIND("-",D24)+1) - FIND("-",D24) - 1)</f>
        <v xml:space="preserve">A.414 </v>
      </c>
    </row>
    <row r="25" spans="1:6" x14ac:dyDescent="0.25">
      <c r="A25" s="8">
        <v>20201060140216</v>
      </c>
      <c r="B25" s="9" t="s">
        <v>57</v>
      </c>
      <c r="C25" s="10" t="s">
        <v>182</v>
      </c>
      <c r="D25" s="9" t="s">
        <v>51</v>
      </c>
      <c r="E25" s="5" t="str">
        <f>LEFT($D25,FIND("-",$D25,1)-1)</f>
        <v>DPAA</v>
      </c>
      <c r="F25" s="5" t="str">
        <f>MID(D25, FIND("-",D25) + 1, FIND("-",D25,FIND("-",D25)+1) - FIND("-",D25) - 1)</f>
        <v xml:space="preserve">A.414 </v>
      </c>
    </row>
    <row r="26" spans="1:6" x14ac:dyDescent="0.25">
      <c r="A26" s="8">
        <v>20211060140019</v>
      </c>
      <c r="B26" s="9" t="s">
        <v>58</v>
      </c>
      <c r="C26" s="10" t="s">
        <v>182</v>
      </c>
      <c r="D26" s="5" t="s">
        <v>51</v>
      </c>
      <c r="E26" s="5" t="str">
        <f>LEFT($D26,FIND("-",$D26,1)-1)</f>
        <v>DPAA</v>
      </c>
      <c r="F26" s="5" t="str">
        <f>MID(D26, FIND("-",D26) + 1, FIND("-",D26,FIND("-",D26)+1) - FIND("-",D26) - 1)</f>
        <v xml:space="preserve">A.414 </v>
      </c>
    </row>
    <row r="27" spans="1:6" x14ac:dyDescent="0.25">
      <c r="A27" s="8">
        <v>20211060140140</v>
      </c>
      <c r="B27" s="9" t="s">
        <v>61</v>
      </c>
      <c r="C27" s="10" t="s">
        <v>182</v>
      </c>
      <c r="D27" s="9" t="s">
        <v>51</v>
      </c>
      <c r="E27" s="5" t="str">
        <f>LEFT($D27,FIND("-",$D27,1)-1)</f>
        <v>DPAA</v>
      </c>
      <c r="F27" s="5" t="str">
        <f>MID(D27, FIND("-",D27) + 1, FIND("-",D27,FIND("-",D27)+1) - FIND("-",D27) - 1)</f>
        <v xml:space="preserve">A.414 </v>
      </c>
    </row>
    <row r="28" spans="1:6" x14ac:dyDescent="0.25">
      <c r="A28" s="8">
        <v>20191060140029</v>
      </c>
      <c r="B28" s="9" t="s">
        <v>62</v>
      </c>
      <c r="C28" s="10" t="s">
        <v>182</v>
      </c>
      <c r="D28" s="5" t="s">
        <v>51</v>
      </c>
      <c r="E28" s="5" t="str">
        <f>LEFT($D28,FIND("-",$D28,1)-1)</f>
        <v>DPAA</v>
      </c>
      <c r="F28" s="5" t="str">
        <f>MID(D28, FIND("-",D28) + 1, FIND("-",D28,FIND("-",D28)+1) - FIND("-",D28) - 1)</f>
        <v xml:space="preserve">A.414 </v>
      </c>
    </row>
    <row r="29" spans="1:6" x14ac:dyDescent="0.25">
      <c r="A29" s="8">
        <v>20211060140132</v>
      </c>
      <c r="B29" s="9" t="s">
        <v>64</v>
      </c>
      <c r="C29" s="10" t="s">
        <v>182</v>
      </c>
      <c r="D29" s="5" t="s">
        <v>51</v>
      </c>
      <c r="E29" s="5" t="str">
        <f>LEFT($D29,FIND("-",$D29,1)-1)</f>
        <v>DPAA</v>
      </c>
      <c r="F29" s="5" t="str">
        <f>MID(D29, FIND("-",D29) + 1, FIND("-",D29,FIND("-",D29)+1) - FIND("-",D29) - 1)</f>
        <v xml:space="preserve">A.414 </v>
      </c>
    </row>
    <row r="30" spans="1:6" x14ac:dyDescent="0.25">
      <c r="A30" s="8">
        <v>20211060140124</v>
      </c>
      <c r="B30" s="9" t="s">
        <v>65</v>
      </c>
      <c r="C30" s="10" t="s">
        <v>182</v>
      </c>
      <c r="D30" s="9" t="s">
        <v>51</v>
      </c>
      <c r="E30" s="5" t="str">
        <f>LEFT($D30,FIND("-",$D30,1)-1)</f>
        <v>DPAA</v>
      </c>
      <c r="F30" s="5" t="str">
        <f>MID(D30, FIND("-",D30) + 1, FIND("-",D30,FIND("-",D30)+1) - FIND("-",D30) - 1)</f>
        <v xml:space="preserve">A.414 </v>
      </c>
    </row>
    <row r="31" spans="1:6" x14ac:dyDescent="0.25">
      <c r="A31" s="8">
        <v>20212060140017</v>
      </c>
      <c r="B31" s="9" t="s">
        <v>66</v>
      </c>
      <c r="C31" s="10" t="s">
        <v>182</v>
      </c>
      <c r="D31" s="5" t="s">
        <v>51</v>
      </c>
      <c r="E31" s="5" t="str">
        <f>LEFT($D31,FIND("-",$D31,1)-1)</f>
        <v>DPAA</v>
      </c>
      <c r="F31" s="5" t="str">
        <f>MID(D31, FIND("-",D31) + 1, FIND("-",D31,FIND("-",D31)+1) - FIND("-",D31) - 1)</f>
        <v xml:space="preserve">A.414 </v>
      </c>
    </row>
    <row r="32" spans="1:6" x14ac:dyDescent="0.25">
      <c r="A32" s="8">
        <v>20211060140116</v>
      </c>
      <c r="B32" s="9" t="s">
        <v>68</v>
      </c>
      <c r="C32" s="10" t="s">
        <v>182</v>
      </c>
      <c r="D32" s="5" t="s">
        <v>51</v>
      </c>
      <c r="E32" s="5" t="str">
        <f>LEFT($D32,FIND("-",$D32,1)-1)</f>
        <v>DPAA</v>
      </c>
      <c r="F32" s="5" t="str">
        <f>MID(D32, FIND("-",D32) + 1, FIND("-",D32,FIND("-",D32)+1) - FIND("-",D32) - 1)</f>
        <v xml:space="preserve">A.414 </v>
      </c>
    </row>
    <row r="33" spans="1:6" x14ac:dyDescent="0.25">
      <c r="A33" s="8">
        <v>20181060140234</v>
      </c>
      <c r="B33" s="9" t="s">
        <v>72</v>
      </c>
      <c r="C33" s="10" t="s">
        <v>189</v>
      </c>
      <c r="D33" s="9" t="s">
        <v>90</v>
      </c>
      <c r="E33" s="5" t="str">
        <f>LEFT($D33,FIND("-",$D33,1)-1)</f>
        <v>DPAA</v>
      </c>
      <c r="F33" s="5" t="str">
        <f>MID(D33, FIND("-",D33) + 1, FIND("-",D33,FIND("-",D33)+1) - FIND("-",D33) - 1)</f>
        <v xml:space="preserve">A.430 </v>
      </c>
    </row>
    <row r="34" spans="1:6" x14ac:dyDescent="0.25">
      <c r="A34" s="8">
        <v>20181060140056</v>
      </c>
      <c r="B34" s="9" t="s">
        <v>75</v>
      </c>
      <c r="C34" s="10" t="s">
        <v>189</v>
      </c>
      <c r="D34" s="9" t="s">
        <v>90</v>
      </c>
      <c r="E34" s="5" t="str">
        <f>LEFT($D34,FIND("-",$D34,1)-1)</f>
        <v>DPAA</v>
      </c>
      <c r="F34" s="5" t="str">
        <f>MID(D34, FIND("-",D34) + 1, FIND("-",D34,FIND("-",D34)+1) - FIND("-",D34) - 1)</f>
        <v xml:space="preserve">A.430 </v>
      </c>
    </row>
    <row r="35" spans="1:6" x14ac:dyDescent="0.25">
      <c r="A35" s="8">
        <v>20191060140380</v>
      </c>
      <c r="B35" s="9" t="s">
        <v>79</v>
      </c>
      <c r="C35" s="10" t="s">
        <v>189</v>
      </c>
      <c r="D35" s="5" t="s">
        <v>90</v>
      </c>
      <c r="E35" s="5" t="str">
        <f>LEFT($D35,FIND("-",$D35,1)-1)</f>
        <v>DPAA</v>
      </c>
      <c r="F35" s="5" t="str">
        <f>MID(D35, FIND("-",D35) + 1, FIND("-",D35,FIND("-",D35)+1) - FIND("-",D35) - 1)</f>
        <v xml:space="preserve">A.430 </v>
      </c>
    </row>
    <row r="36" spans="1:6" x14ac:dyDescent="0.25">
      <c r="A36" s="8">
        <v>20191060140304</v>
      </c>
      <c r="B36" s="9" t="s">
        <v>14</v>
      </c>
      <c r="C36" s="10" t="s">
        <v>189</v>
      </c>
      <c r="D36" s="5" t="s">
        <v>90</v>
      </c>
      <c r="E36" s="5" t="str">
        <f>LEFT($D36,FIND("-",$D36,1)-1)</f>
        <v>DPAA</v>
      </c>
      <c r="F36" s="5" t="str">
        <f>MID(D36, FIND("-",D36) + 1, FIND("-",D36,FIND("-",D36)+1) - FIND("-",D36) - 1)</f>
        <v xml:space="preserve">A.430 </v>
      </c>
    </row>
    <row r="37" spans="1:6" x14ac:dyDescent="0.25">
      <c r="A37" s="8">
        <v>20201060140267</v>
      </c>
      <c r="B37" s="9" t="s">
        <v>15</v>
      </c>
      <c r="C37" s="10" t="s">
        <v>189</v>
      </c>
      <c r="D37" s="5" t="s">
        <v>90</v>
      </c>
      <c r="E37" s="5" t="str">
        <f>LEFT($D37,FIND("-",$D37,1)-1)</f>
        <v>DPAA</v>
      </c>
      <c r="F37" s="5" t="str">
        <f>MID(D37, FIND("-",D37) + 1, FIND("-",D37,FIND("-",D37)+1) - FIND("-",D37) - 1)</f>
        <v xml:space="preserve">A.430 </v>
      </c>
    </row>
    <row r="38" spans="1:6" x14ac:dyDescent="0.25">
      <c r="A38" s="8">
        <v>20161060140078</v>
      </c>
      <c r="B38" s="9" t="s">
        <v>82</v>
      </c>
      <c r="C38" s="10" t="s">
        <v>189</v>
      </c>
      <c r="D38" s="9" t="s">
        <v>90</v>
      </c>
      <c r="E38" s="5" t="str">
        <f>LEFT($D38,FIND("-",$D38,1)-1)</f>
        <v>DPAA</v>
      </c>
      <c r="F38" s="5" t="str">
        <f>MID(D38, FIND("-",D38) + 1, FIND("-",D38,FIND("-",D38)+1) - FIND("-",D38) - 1)</f>
        <v xml:space="preserve">A.430 </v>
      </c>
    </row>
    <row r="39" spans="1:6" x14ac:dyDescent="0.25">
      <c r="A39" s="8">
        <v>20201060140194</v>
      </c>
      <c r="B39" s="9" t="s">
        <v>19</v>
      </c>
      <c r="C39" s="10" t="s">
        <v>189</v>
      </c>
      <c r="D39" s="5" t="s">
        <v>90</v>
      </c>
      <c r="E39" s="5" t="str">
        <f>LEFT($D39,FIND("-",$D39,1)-1)</f>
        <v>DPAA</v>
      </c>
      <c r="F39" s="5" t="str">
        <f>MID(D39, FIND("-",D39) + 1, FIND("-",D39,FIND("-",D39)+1) - FIND("-",D39) - 1)</f>
        <v xml:space="preserve">A.430 </v>
      </c>
    </row>
    <row r="40" spans="1:6" x14ac:dyDescent="0.25">
      <c r="A40" s="8">
        <v>20182060140011</v>
      </c>
      <c r="B40" s="9" t="s">
        <v>84</v>
      </c>
      <c r="C40" s="10" t="s">
        <v>189</v>
      </c>
      <c r="D40" s="5" t="s">
        <v>90</v>
      </c>
      <c r="E40" s="5" t="str">
        <f>LEFT($D40,FIND("-",$D40,1)-1)</f>
        <v>DPAA</v>
      </c>
      <c r="F40" s="5" t="str">
        <f>MID(D40, FIND("-",D40) + 1, FIND("-",D40,FIND("-",D40)+1) - FIND("-",D40) - 1)</f>
        <v xml:space="preserve">A.430 </v>
      </c>
    </row>
    <row r="41" spans="1:6" x14ac:dyDescent="0.25">
      <c r="A41" s="8">
        <v>20201060140089</v>
      </c>
      <c r="B41" s="9" t="s">
        <v>23</v>
      </c>
      <c r="C41" s="10" t="s">
        <v>189</v>
      </c>
      <c r="D41" s="9" t="s">
        <v>90</v>
      </c>
      <c r="E41" s="5" t="str">
        <f>LEFT($D41,FIND("-",$D41,1)-1)</f>
        <v>DPAA</v>
      </c>
      <c r="F41" s="5" t="str">
        <f>MID(D41, FIND("-",D41) + 1, FIND("-",D41,FIND("-",D41)+1) - FIND("-",D41) - 1)</f>
        <v xml:space="preserve">A.430 </v>
      </c>
    </row>
    <row r="42" spans="1:6" x14ac:dyDescent="0.25">
      <c r="A42" s="8">
        <v>20191060140045</v>
      </c>
      <c r="B42" s="9" t="s">
        <v>24</v>
      </c>
      <c r="C42" s="10" t="s">
        <v>189</v>
      </c>
      <c r="D42" s="9" t="s">
        <v>90</v>
      </c>
      <c r="E42" s="5" t="str">
        <f>LEFT($D42,FIND("-",$D42,1)-1)</f>
        <v>DPAA</v>
      </c>
      <c r="F42" s="5" t="str">
        <f>MID(D42, FIND("-",D42) + 1, FIND("-",D42,FIND("-",D42)+1) - FIND("-",D42) - 1)</f>
        <v xml:space="preserve">A.430 </v>
      </c>
    </row>
    <row r="43" spans="1:6" x14ac:dyDescent="0.25">
      <c r="A43" s="8">
        <v>20201060140100</v>
      </c>
      <c r="B43" s="9" t="s">
        <v>30</v>
      </c>
      <c r="C43" s="10" t="s">
        <v>189</v>
      </c>
      <c r="D43" s="5" t="s">
        <v>90</v>
      </c>
      <c r="E43" s="5" t="str">
        <f>LEFT($D43,FIND("-",$D43,1)-1)</f>
        <v>DPAA</v>
      </c>
      <c r="F43" s="5" t="str">
        <f>MID(D43, FIND("-",D43) + 1, FIND("-",D43,FIND("-",D43)+1) - FIND("-",D43) - 1)</f>
        <v xml:space="preserve">A.430 </v>
      </c>
    </row>
    <row r="44" spans="1:6" x14ac:dyDescent="0.25">
      <c r="A44" s="8">
        <v>20201060140291</v>
      </c>
      <c r="B44" s="9" t="s">
        <v>38</v>
      </c>
      <c r="C44" s="10" t="s">
        <v>189</v>
      </c>
      <c r="D44" s="5" t="s">
        <v>90</v>
      </c>
      <c r="E44" s="5" t="str">
        <f>LEFT($D44,FIND("-",$D44,1)-1)</f>
        <v>DPAA</v>
      </c>
      <c r="F44" s="5" t="str">
        <f>MID(D44, FIND("-",D44) + 1, FIND("-",D44,FIND("-",D44)+1) - FIND("-",D44) - 1)</f>
        <v xml:space="preserve">A.430 </v>
      </c>
    </row>
    <row r="45" spans="1:6" x14ac:dyDescent="0.25">
      <c r="A45" s="8">
        <v>20181060140048</v>
      </c>
      <c r="B45" s="9" t="s">
        <v>89</v>
      </c>
      <c r="C45" s="10" t="s">
        <v>189</v>
      </c>
      <c r="D45" s="9" t="s">
        <v>90</v>
      </c>
      <c r="E45" s="5" t="str">
        <f>LEFT($D45,FIND("-",$D45,1)-1)</f>
        <v>DPAA</v>
      </c>
      <c r="F45" s="5" t="str">
        <f>MID(D45, FIND("-",D45) + 1, FIND("-",D45,FIND("-",D45)+1) - FIND("-",D45) - 1)</f>
        <v xml:space="preserve">A.430 </v>
      </c>
    </row>
    <row r="46" spans="1:6" x14ac:dyDescent="0.25">
      <c r="A46" s="8">
        <v>20161060140140</v>
      </c>
      <c r="B46" s="9" t="s">
        <v>43</v>
      </c>
      <c r="C46" s="10" t="s">
        <v>189</v>
      </c>
      <c r="D46" s="9" t="s">
        <v>90</v>
      </c>
      <c r="E46" s="5" t="str">
        <f>LEFT($D46,FIND("-",$D46,1)-1)</f>
        <v>DPAA</v>
      </c>
      <c r="F46" s="5" t="str">
        <f>MID(D46, FIND("-",D46) + 1, FIND("-",D46,FIND("-",D46)+1) - FIND("-",D46) - 1)</f>
        <v xml:space="preserve">A.430 </v>
      </c>
    </row>
    <row r="47" spans="1:6" x14ac:dyDescent="0.25">
      <c r="A47" s="8">
        <v>20181060140366</v>
      </c>
      <c r="B47" s="9" t="s">
        <v>46</v>
      </c>
      <c r="C47" s="10" t="s">
        <v>189</v>
      </c>
      <c r="D47" s="5" t="s">
        <v>90</v>
      </c>
      <c r="E47" s="5" t="str">
        <f>LEFT($D47,FIND("-",$D47,1)-1)</f>
        <v>DPAA</v>
      </c>
      <c r="F47" s="5" t="str">
        <f>MID(D47, FIND("-",D47) + 1, FIND("-",D47,FIND("-",D47)+1) - FIND("-",D47) - 1)</f>
        <v xml:space="preserve">A.430 </v>
      </c>
    </row>
    <row r="48" spans="1:6" x14ac:dyDescent="0.25">
      <c r="A48" s="8">
        <v>20201060140135</v>
      </c>
      <c r="B48" s="9" t="s">
        <v>47</v>
      </c>
      <c r="C48" s="10" t="s">
        <v>189</v>
      </c>
      <c r="D48" s="5" t="s">
        <v>90</v>
      </c>
      <c r="E48" s="5" t="str">
        <f>LEFT($D48,FIND("-",$D48,1)-1)</f>
        <v>DPAA</v>
      </c>
      <c r="F48" s="5" t="str">
        <f>MID(D48, FIND("-",D48) + 1, FIND("-",D48,FIND("-",D48)+1) - FIND("-",D48) - 1)</f>
        <v xml:space="preserve">A.430 </v>
      </c>
    </row>
    <row r="49" spans="1:6" x14ac:dyDescent="0.25">
      <c r="A49" s="8">
        <v>20201060140380</v>
      </c>
      <c r="B49" s="9" t="s">
        <v>54</v>
      </c>
      <c r="C49" s="10" t="s">
        <v>189</v>
      </c>
      <c r="D49" s="5" t="s">
        <v>90</v>
      </c>
      <c r="E49" s="5" t="str">
        <f>LEFT($D49,FIND("-",$D49,1)-1)</f>
        <v>DPAA</v>
      </c>
      <c r="F49" s="5" t="str">
        <f>MID(D49, FIND("-",D49) + 1, FIND("-",D49,FIND("-",D49)+1) - FIND("-",D49) - 1)</f>
        <v xml:space="preserve">A.430 </v>
      </c>
    </row>
    <row r="50" spans="1:6" x14ac:dyDescent="0.25">
      <c r="A50" s="8">
        <v>20181060140021</v>
      </c>
      <c r="B50" s="9" t="s">
        <v>94</v>
      </c>
      <c r="C50" s="10" t="s">
        <v>189</v>
      </c>
      <c r="D50" s="5" t="s">
        <v>90</v>
      </c>
      <c r="E50" s="5" t="str">
        <f>LEFT($D50,FIND("-",$D50,1)-1)</f>
        <v>DPAA</v>
      </c>
      <c r="F50" s="5" t="str">
        <f>MID(D50, FIND("-",D50) + 1, FIND("-",D50,FIND("-",D50)+1) - FIND("-",D50) - 1)</f>
        <v xml:space="preserve">A.430 </v>
      </c>
    </row>
    <row r="51" spans="1:6" x14ac:dyDescent="0.25">
      <c r="A51" s="8">
        <v>20161060140060</v>
      </c>
      <c r="B51" s="9" t="s">
        <v>95</v>
      </c>
      <c r="C51" s="10" t="s">
        <v>189</v>
      </c>
      <c r="D51" s="5" t="s">
        <v>90</v>
      </c>
      <c r="E51" s="5" t="str">
        <f>LEFT($D51,FIND("-",$D51,1)-1)</f>
        <v>DPAA</v>
      </c>
      <c r="F51" s="5" t="str">
        <f>MID(D51, FIND("-",D51) + 1, FIND("-",D51,FIND("-",D51)+1) - FIND("-",D51) - 1)</f>
        <v xml:space="preserve">A.430 </v>
      </c>
    </row>
    <row r="52" spans="1:6" x14ac:dyDescent="0.25">
      <c r="A52" s="8">
        <v>20211060140060</v>
      </c>
      <c r="B52" s="9" t="s">
        <v>0</v>
      </c>
      <c r="C52" s="10" t="s">
        <v>183</v>
      </c>
      <c r="D52" s="5" t="s">
        <v>32</v>
      </c>
      <c r="E52" s="5" t="str">
        <f>LEFT($D52,FIND("-",$D52,1)-1)</f>
        <v>DPAA</v>
      </c>
      <c r="F52" s="5" t="str">
        <f>MID(D52, FIND("-",D52) + 1, FIND("-",D52,FIND("-",D52)+1) - FIND("-",D52) - 1)</f>
        <v xml:space="preserve">A.423 </v>
      </c>
    </row>
    <row r="53" spans="1:6" x14ac:dyDescent="0.25">
      <c r="A53" s="8">
        <v>20211060140280</v>
      </c>
      <c r="B53" s="9" t="s">
        <v>1</v>
      </c>
      <c r="C53" s="10" t="s">
        <v>183</v>
      </c>
      <c r="D53" s="5" t="s">
        <v>32</v>
      </c>
      <c r="E53" s="5" t="str">
        <f>LEFT($D53,FIND("-",$D53,1)-1)</f>
        <v>DPAA</v>
      </c>
      <c r="F53" s="5" t="str">
        <f>MID(D53, FIND("-",D53) + 1, FIND("-",D53,FIND("-",D53)+1) - FIND("-",D53) - 1)</f>
        <v xml:space="preserve">A.423 </v>
      </c>
    </row>
    <row r="54" spans="1:6" x14ac:dyDescent="0.25">
      <c r="A54" s="8">
        <v>20211060140230</v>
      </c>
      <c r="B54" s="9" t="s">
        <v>4</v>
      </c>
      <c r="C54" s="10" t="s">
        <v>183</v>
      </c>
      <c r="D54" s="5" t="s">
        <v>32</v>
      </c>
      <c r="E54" s="5" t="str">
        <f>LEFT($D54,FIND("-",$D54,1)-1)</f>
        <v>DPAA</v>
      </c>
      <c r="F54" s="5" t="str">
        <f>MID(D54, FIND("-",D54) + 1, FIND("-",D54,FIND("-",D54)+1) - FIND("-",D54) - 1)</f>
        <v xml:space="preserve">A.423 </v>
      </c>
    </row>
    <row r="55" spans="1:6" x14ac:dyDescent="0.25">
      <c r="A55" s="8">
        <v>20211060140361</v>
      </c>
      <c r="B55" s="9" t="s">
        <v>7</v>
      </c>
      <c r="C55" s="10" t="s">
        <v>183</v>
      </c>
      <c r="D55" s="5" t="s">
        <v>32</v>
      </c>
      <c r="E55" s="5" t="str">
        <f>LEFT($D55,FIND("-",$D55,1)-1)</f>
        <v>DPAA</v>
      </c>
      <c r="F55" s="5" t="str">
        <f>MID(D55, FIND("-",D55) + 1, FIND("-",D55,FIND("-",D55)+1) - FIND("-",D55) - 1)</f>
        <v xml:space="preserve">A.423 </v>
      </c>
    </row>
    <row r="56" spans="1:6" x14ac:dyDescent="0.25">
      <c r="A56" s="8">
        <v>20211060140353</v>
      </c>
      <c r="B56" s="9" t="s">
        <v>8</v>
      </c>
      <c r="C56" s="10" t="s">
        <v>183</v>
      </c>
      <c r="D56" s="5" t="s">
        <v>32</v>
      </c>
      <c r="E56" s="5" t="str">
        <f>LEFT($D56,FIND("-",$D56,1)-1)</f>
        <v>DPAA</v>
      </c>
      <c r="F56" s="5" t="str">
        <f>MID(D56, FIND("-",D56) + 1, FIND("-",D56,FIND("-",D56)+1) - FIND("-",D56) - 1)</f>
        <v xml:space="preserve">A.423 </v>
      </c>
    </row>
    <row r="57" spans="1:6" x14ac:dyDescent="0.25">
      <c r="A57" s="8">
        <v>20201060140224</v>
      </c>
      <c r="B57" s="9" t="s">
        <v>9</v>
      </c>
      <c r="C57" s="10" t="s">
        <v>183</v>
      </c>
      <c r="D57" s="5" t="s">
        <v>32</v>
      </c>
      <c r="E57" s="5" t="str">
        <f>LEFT($D57,FIND("-",$D57,1)-1)</f>
        <v>DPAA</v>
      </c>
      <c r="F57" s="5" t="str">
        <f>MID(D57, FIND("-",D57) + 1, FIND("-",D57,FIND("-",D57)+1) - FIND("-",D57) - 1)</f>
        <v xml:space="preserve">A.423 </v>
      </c>
    </row>
    <row r="58" spans="1:6" x14ac:dyDescent="0.25">
      <c r="A58" s="8">
        <v>20211060140264</v>
      </c>
      <c r="B58" s="9" t="s">
        <v>10</v>
      </c>
      <c r="C58" s="10" t="s">
        <v>183</v>
      </c>
      <c r="D58" s="5" t="s">
        <v>32</v>
      </c>
      <c r="E58" s="5" t="str">
        <f>LEFT($D58,FIND("-",$D58,1)-1)</f>
        <v>DPAA</v>
      </c>
      <c r="F58" s="5" t="str">
        <f>MID(D58, FIND("-",D58) + 1, FIND("-",D58,FIND("-",D58)+1) - FIND("-",D58) - 1)</f>
        <v xml:space="preserve">A.423 </v>
      </c>
    </row>
    <row r="59" spans="1:6" x14ac:dyDescent="0.25">
      <c r="A59" s="8">
        <v>20211060140051</v>
      </c>
      <c r="B59" s="9" t="s">
        <v>21</v>
      </c>
      <c r="C59" s="10" t="s">
        <v>183</v>
      </c>
      <c r="D59" s="5" t="s">
        <v>32</v>
      </c>
      <c r="E59" s="5" t="str">
        <f>LEFT($D59,FIND("-",$D59,1)-1)</f>
        <v>DPAA</v>
      </c>
      <c r="F59" s="5" t="str">
        <f>MID(D59, FIND("-",D59) + 1, FIND("-",D59,FIND("-",D59)+1) - FIND("-",D59) - 1)</f>
        <v xml:space="preserve">A.423 </v>
      </c>
    </row>
    <row r="60" spans="1:6" x14ac:dyDescent="0.25">
      <c r="A60" s="8">
        <v>20211060140191</v>
      </c>
      <c r="B60" s="9" t="s">
        <v>22</v>
      </c>
      <c r="C60" s="10" t="s">
        <v>183</v>
      </c>
      <c r="D60" s="9" t="s">
        <v>32</v>
      </c>
      <c r="E60" s="5" t="str">
        <f>LEFT($D60,FIND("-",$D60,1)-1)</f>
        <v>DPAA</v>
      </c>
      <c r="F60" s="5" t="str">
        <f>MID(D60, FIND("-",D60) + 1, FIND("-",D60,FIND("-",D60)+1) - FIND("-",D60) - 1)</f>
        <v xml:space="preserve">A.423 </v>
      </c>
    </row>
    <row r="61" spans="1:6" x14ac:dyDescent="0.25">
      <c r="A61" s="8">
        <v>20201060140089</v>
      </c>
      <c r="B61" s="9" t="s">
        <v>23</v>
      </c>
      <c r="C61" s="10" t="s">
        <v>183</v>
      </c>
      <c r="D61" s="5" t="s">
        <v>32</v>
      </c>
      <c r="E61" s="5" t="str">
        <f>LEFT($D61,FIND("-",$D61,1)-1)</f>
        <v>DPAA</v>
      </c>
      <c r="F61" s="5" t="str">
        <f>MID(D61, FIND("-",D61) + 1, FIND("-",D61,FIND("-",D61)+1) - FIND("-",D61) - 1)</f>
        <v xml:space="preserve">A.423 </v>
      </c>
    </row>
    <row r="62" spans="1:6" x14ac:dyDescent="0.25">
      <c r="A62" s="8">
        <v>20211060140094</v>
      </c>
      <c r="B62" s="9" t="s">
        <v>26</v>
      </c>
      <c r="C62" s="10" t="s">
        <v>183</v>
      </c>
      <c r="D62" s="5" t="s">
        <v>32</v>
      </c>
      <c r="E62" s="5" t="str">
        <f>LEFT($D62,FIND("-",$D62,1)-1)</f>
        <v>DPAA</v>
      </c>
      <c r="F62" s="5" t="str">
        <f>MID(D62, FIND("-",D62) + 1, FIND("-",D62,FIND("-",D62)+1) - FIND("-",D62) - 1)</f>
        <v xml:space="preserve">A.423 </v>
      </c>
    </row>
    <row r="63" spans="1:6" x14ac:dyDescent="0.25">
      <c r="A63" s="8">
        <v>20201060140143</v>
      </c>
      <c r="B63" s="9" t="s">
        <v>31</v>
      </c>
      <c r="C63" s="10" t="s">
        <v>183</v>
      </c>
      <c r="D63" s="9" t="s">
        <v>32</v>
      </c>
      <c r="E63" s="5" t="str">
        <f>LEFT($D63,FIND("-",$D63,1)-1)</f>
        <v>DPAA</v>
      </c>
      <c r="F63" s="5" t="str">
        <f>MID(D63, FIND("-",D63) + 1, FIND("-",D63,FIND("-",D63)+1) - FIND("-",D63) - 1)</f>
        <v xml:space="preserve">A.423 </v>
      </c>
    </row>
    <row r="64" spans="1:6" x14ac:dyDescent="0.25">
      <c r="A64" s="8">
        <v>20201060140208</v>
      </c>
      <c r="B64" s="9" t="s">
        <v>33</v>
      </c>
      <c r="C64" s="10" t="s">
        <v>183</v>
      </c>
      <c r="D64" s="9" t="s">
        <v>32</v>
      </c>
      <c r="E64" s="5" t="str">
        <f>LEFT($D64,FIND("-",$D64,1)-1)</f>
        <v>DPAA</v>
      </c>
      <c r="F64" s="5" t="str">
        <f>MID(D64, FIND("-",D64) + 1, FIND("-",D64,FIND("-",D64)+1) - FIND("-",D64) - 1)</f>
        <v xml:space="preserve">A.423 </v>
      </c>
    </row>
    <row r="65" spans="1:6" x14ac:dyDescent="0.25">
      <c r="A65" s="8">
        <v>20192060140027</v>
      </c>
      <c r="B65" s="9" t="s">
        <v>36</v>
      </c>
      <c r="C65" s="10" t="s">
        <v>183</v>
      </c>
      <c r="D65" s="9" t="s">
        <v>32</v>
      </c>
      <c r="E65" s="5" t="str">
        <f>LEFT($D65,FIND("-",$D65,1)-1)</f>
        <v>DPAA</v>
      </c>
      <c r="F65" s="5" t="str">
        <f>MID(D65, FIND("-",D65) + 1, FIND("-",D65,FIND("-",D65)+1) - FIND("-",D65) - 1)</f>
        <v xml:space="preserve">A.423 </v>
      </c>
    </row>
    <row r="66" spans="1:6" x14ac:dyDescent="0.25">
      <c r="A66" s="8">
        <v>20211060140329</v>
      </c>
      <c r="B66" s="9" t="s">
        <v>37</v>
      </c>
      <c r="C66" s="10" t="s">
        <v>183</v>
      </c>
      <c r="D66" s="9" t="s">
        <v>32</v>
      </c>
      <c r="E66" s="5" t="str">
        <f>LEFT($D66,FIND("-",$D66,1)-1)</f>
        <v>DPAA</v>
      </c>
      <c r="F66" s="5" t="str">
        <f>MID(D66, FIND("-",D66) + 1, FIND("-",D66,FIND("-",D66)+1) - FIND("-",D66) - 1)</f>
        <v xml:space="preserve">A.423 </v>
      </c>
    </row>
    <row r="67" spans="1:6" x14ac:dyDescent="0.25">
      <c r="A67" s="8">
        <v>20191060140398</v>
      </c>
      <c r="B67" s="9" t="s">
        <v>40</v>
      </c>
      <c r="C67" s="10" t="s">
        <v>183</v>
      </c>
      <c r="D67" s="9" t="s">
        <v>32</v>
      </c>
      <c r="E67" s="5" t="str">
        <f>LEFT($D67,FIND("-",$D67,1)-1)</f>
        <v>DPAA</v>
      </c>
      <c r="F67" s="5" t="str">
        <f>MID(D67, FIND("-",D67) + 1, FIND("-",D67,FIND("-",D67)+1) - FIND("-",D67) - 1)</f>
        <v xml:space="preserve">A.423 </v>
      </c>
    </row>
    <row r="68" spans="1:6" x14ac:dyDescent="0.25">
      <c r="A68" s="8">
        <v>20211060140310</v>
      </c>
      <c r="B68" s="9" t="s">
        <v>49</v>
      </c>
      <c r="C68" s="10" t="s">
        <v>183</v>
      </c>
      <c r="D68" s="5" t="s">
        <v>32</v>
      </c>
      <c r="E68" s="5" t="str">
        <f>LEFT($D68,FIND("-",$D68,1)-1)</f>
        <v>DPAA</v>
      </c>
      <c r="F68" s="5" t="str">
        <f>MID(D68, FIND("-",D68) + 1, FIND("-",D68,FIND("-",D68)+1) - FIND("-",D68) - 1)</f>
        <v xml:space="preserve">A.423 </v>
      </c>
    </row>
    <row r="69" spans="1:6" x14ac:dyDescent="0.25">
      <c r="A69" s="8">
        <v>20191060140215</v>
      </c>
      <c r="B69" s="9" t="s">
        <v>52</v>
      </c>
      <c r="C69" s="10" t="s">
        <v>183</v>
      </c>
      <c r="D69" s="5" t="s">
        <v>32</v>
      </c>
      <c r="E69" s="5" t="str">
        <f>LEFT($D69,FIND("-",$D69,1)-1)</f>
        <v>DPAA</v>
      </c>
      <c r="F69" s="5" t="str">
        <f>MID(D69, FIND("-",D69) + 1, FIND("-",D69,FIND("-",D69)+1) - FIND("-",D69) - 1)</f>
        <v xml:space="preserve">A.423 </v>
      </c>
    </row>
    <row r="70" spans="1:6" x14ac:dyDescent="0.25">
      <c r="A70" s="8">
        <v>20211060140175</v>
      </c>
      <c r="B70" s="9" t="s">
        <v>55</v>
      </c>
      <c r="C70" s="10" t="s">
        <v>183</v>
      </c>
      <c r="D70" s="9" t="s">
        <v>32</v>
      </c>
      <c r="E70" s="5" t="str">
        <f>LEFT($D70,FIND("-",$D70,1)-1)</f>
        <v>DPAA</v>
      </c>
      <c r="F70" s="5" t="str">
        <f>MID(D70, FIND("-",D70) + 1, FIND("-",D70,FIND("-",D70)+1) - FIND("-",D70) - 1)</f>
        <v xml:space="preserve">A.423 </v>
      </c>
    </row>
    <row r="71" spans="1:6" x14ac:dyDescent="0.25">
      <c r="A71" s="8">
        <v>20211060140019</v>
      </c>
      <c r="B71" s="9" t="s">
        <v>58</v>
      </c>
      <c r="C71" s="10" t="s">
        <v>183</v>
      </c>
      <c r="D71" s="5" t="s">
        <v>32</v>
      </c>
      <c r="E71" s="5" t="str">
        <f>LEFT($D71,FIND("-",$D71,1)-1)</f>
        <v>DPAA</v>
      </c>
      <c r="F71" s="5" t="str">
        <f>MID(D71, FIND("-",D71) + 1, FIND("-",D71,FIND("-",D71)+1) - FIND("-",D71) - 1)</f>
        <v xml:space="preserve">A.423 </v>
      </c>
    </row>
    <row r="72" spans="1:6" x14ac:dyDescent="0.25">
      <c r="A72" s="8">
        <v>20191060140100</v>
      </c>
      <c r="B72" s="9" t="s">
        <v>60</v>
      </c>
      <c r="C72" s="10" t="s">
        <v>183</v>
      </c>
      <c r="D72" s="5" t="s">
        <v>32</v>
      </c>
      <c r="E72" s="5" t="str">
        <f>LEFT($D72,FIND("-",$D72,1)-1)</f>
        <v>DPAA</v>
      </c>
      <c r="F72" s="5" t="str">
        <f>MID(D72, FIND("-",D72) + 1, FIND("-",D72,FIND("-",D72)+1) - FIND("-",D72) - 1)</f>
        <v xml:space="preserve">A.423 </v>
      </c>
    </row>
    <row r="73" spans="1:6" x14ac:dyDescent="0.25">
      <c r="A73" s="8">
        <v>20211060140140</v>
      </c>
      <c r="B73" s="9" t="s">
        <v>61</v>
      </c>
      <c r="C73" s="10" t="s">
        <v>183</v>
      </c>
      <c r="D73" s="5" t="s">
        <v>32</v>
      </c>
      <c r="E73" s="5" t="str">
        <f>LEFT($D73,FIND("-",$D73,1)-1)</f>
        <v>DPAA</v>
      </c>
      <c r="F73" s="5" t="str">
        <f>MID(D73, FIND("-",D73) + 1, FIND("-",D73,FIND("-",D73)+1) - FIND("-",D73) - 1)</f>
        <v xml:space="preserve">A.423 </v>
      </c>
    </row>
    <row r="74" spans="1:6" x14ac:dyDescent="0.25">
      <c r="A74" s="8">
        <v>20191060140029</v>
      </c>
      <c r="B74" s="9" t="s">
        <v>62</v>
      </c>
      <c r="C74" s="10" t="s">
        <v>183</v>
      </c>
      <c r="D74" s="5" t="s">
        <v>32</v>
      </c>
      <c r="E74" s="5" t="str">
        <f>LEFT($D74,FIND("-",$D74,1)-1)</f>
        <v>DPAA</v>
      </c>
      <c r="F74" s="5" t="str">
        <f>MID(D74, FIND("-",D74) + 1, FIND("-",D74,FIND("-",D74)+1) - FIND("-",D74) - 1)</f>
        <v xml:space="preserve">A.423 </v>
      </c>
    </row>
    <row r="75" spans="1:6" x14ac:dyDescent="0.25">
      <c r="A75" s="8">
        <v>20211060140132</v>
      </c>
      <c r="B75" s="9" t="s">
        <v>64</v>
      </c>
      <c r="C75" s="10" t="s">
        <v>183</v>
      </c>
      <c r="D75" s="5" t="s">
        <v>32</v>
      </c>
      <c r="E75" s="5" t="str">
        <f>LEFT($D75,FIND("-",$D75,1)-1)</f>
        <v>DPAA</v>
      </c>
      <c r="F75" s="5" t="str">
        <f>MID(D75, FIND("-",D75) + 1, FIND("-",D75,FIND("-",D75)+1) - FIND("-",D75) - 1)</f>
        <v xml:space="preserve">A.423 </v>
      </c>
    </row>
    <row r="76" spans="1:6" x14ac:dyDescent="0.25">
      <c r="A76" s="8">
        <v>20212060140017</v>
      </c>
      <c r="B76" s="9" t="s">
        <v>66</v>
      </c>
      <c r="C76" s="10" t="s">
        <v>183</v>
      </c>
      <c r="D76" s="5" t="s">
        <v>32</v>
      </c>
      <c r="E76" s="5" t="str">
        <f>LEFT($D76,FIND("-",$D76,1)-1)</f>
        <v>DPAA</v>
      </c>
      <c r="F76" s="5" t="str">
        <f>MID(D76, FIND("-",D76) + 1, FIND("-",D76,FIND("-",D76)+1) - FIND("-",D76) - 1)</f>
        <v xml:space="preserve">A.423 </v>
      </c>
    </row>
    <row r="77" spans="1:6" x14ac:dyDescent="0.25">
      <c r="A77" s="8">
        <v>20211060140116</v>
      </c>
      <c r="B77" s="9" t="s">
        <v>68</v>
      </c>
      <c r="C77" s="10" t="s">
        <v>183</v>
      </c>
      <c r="D77" s="5" t="s">
        <v>32</v>
      </c>
      <c r="E77" s="5" t="str">
        <f>LEFT($D77,FIND("-",$D77,1)-1)</f>
        <v>DPAA</v>
      </c>
      <c r="F77" s="5" t="str">
        <f>MID(D77, FIND("-",D77) + 1, FIND("-",D77,FIND("-",D77)+1) - FIND("-",D77) - 1)</f>
        <v xml:space="preserve">A.423 </v>
      </c>
    </row>
    <row r="78" spans="1:6" x14ac:dyDescent="0.25">
      <c r="A78" s="8">
        <v>20211060140060</v>
      </c>
      <c r="B78" s="9" t="s">
        <v>0</v>
      </c>
      <c r="C78" s="10" t="s">
        <v>184</v>
      </c>
      <c r="D78" s="5" t="s">
        <v>12</v>
      </c>
      <c r="E78" s="5" t="str">
        <f>LEFT($D78,FIND("-",$D78,1)-1)</f>
        <v>DPAA</v>
      </c>
      <c r="F78" s="5" t="str">
        <f>MID(D78, FIND("-",D78) + 1, FIND("-",D78,FIND("-",D78)+1) - FIND("-",D78) - 1)</f>
        <v xml:space="preserve">A.69 </v>
      </c>
    </row>
    <row r="79" spans="1:6" x14ac:dyDescent="0.25">
      <c r="A79" s="8">
        <v>20211060140280</v>
      </c>
      <c r="B79" s="9" t="s">
        <v>1</v>
      </c>
      <c r="C79" s="10" t="s">
        <v>184</v>
      </c>
      <c r="D79" s="5" t="s">
        <v>12</v>
      </c>
      <c r="E79" s="5" t="str">
        <f>LEFT($D79,FIND("-",$D79,1)-1)</f>
        <v>DPAA</v>
      </c>
      <c r="F79" s="5" t="str">
        <f>MID(D79, FIND("-",D79) + 1, FIND("-",D79,FIND("-",D79)+1) - FIND("-",D79) - 1)</f>
        <v xml:space="preserve">A.69 </v>
      </c>
    </row>
    <row r="80" spans="1:6" x14ac:dyDescent="0.25">
      <c r="A80" s="8">
        <v>20211060140230</v>
      </c>
      <c r="B80" s="9" t="s">
        <v>4</v>
      </c>
      <c r="C80" s="10" t="s">
        <v>184</v>
      </c>
      <c r="D80" s="9" t="s">
        <v>12</v>
      </c>
      <c r="E80" s="5" t="str">
        <f>LEFT($D80,FIND("-",$D80,1)-1)</f>
        <v>DPAA</v>
      </c>
      <c r="F80" s="5" t="str">
        <f>MID(D80, FIND("-",D80) + 1, FIND("-",D80,FIND("-",D80)+1) - FIND("-",D80) - 1)</f>
        <v xml:space="preserve">A.69 </v>
      </c>
    </row>
    <row r="81" spans="1:6" x14ac:dyDescent="0.25">
      <c r="A81" s="8">
        <v>20201060140232</v>
      </c>
      <c r="B81" s="9" t="s">
        <v>6</v>
      </c>
      <c r="C81" s="10" t="s">
        <v>184</v>
      </c>
      <c r="D81" s="5" t="s">
        <v>12</v>
      </c>
      <c r="E81" s="5" t="str">
        <f>LEFT($D81,FIND("-",$D81,1)-1)</f>
        <v>DPAA</v>
      </c>
      <c r="F81" s="5" t="str">
        <f>MID(D81, FIND("-",D81) + 1, FIND("-",D81,FIND("-",D81)+1) - FIND("-",D81) - 1)</f>
        <v xml:space="preserve">A.69 </v>
      </c>
    </row>
    <row r="82" spans="1:6" x14ac:dyDescent="0.25">
      <c r="A82" s="8">
        <v>20211060140361</v>
      </c>
      <c r="B82" s="9" t="s">
        <v>7</v>
      </c>
      <c r="C82" s="10" t="s">
        <v>184</v>
      </c>
      <c r="D82" s="5" t="s">
        <v>12</v>
      </c>
      <c r="E82" s="5" t="str">
        <f>LEFT($D82,FIND("-",$D82,1)-1)</f>
        <v>DPAA</v>
      </c>
      <c r="F82" s="5" t="str">
        <f>MID(D82, FIND("-",D82) + 1, FIND("-",D82,FIND("-",D82)+1) - FIND("-",D82) - 1)</f>
        <v xml:space="preserve">A.69 </v>
      </c>
    </row>
    <row r="83" spans="1:6" x14ac:dyDescent="0.25">
      <c r="A83" s="8">
        <v>20211060140353</v>
      </c>
      <c r="B83" s="9" t="s">
        <v>8</v>
      </c>
      <c r="C83" s="10" t="s">
        <v>184</v>
      </c>
      <c r="D83" s="9" t="s">
        <v>12</v>
      </c>
      <c r="E83" s="5" t="str">
        <f>LEFT($D83,FIND("-",$D83,1)-1)</f>
        <v>DPAA</v>
      </c>
      <c r="F83" s="5" t="str">
        <f>MID(D83, FIND("-",D83) + 1, FIND("-",D83,FIND("-",D83)+1) - FIND("-",D83) - 1)</f>
        <v xml:space="preserve">A.69 </v>
      </c>
    </row>
    <row r="84" spans="1:6" x14ac:dyDescent="0.25">
      <c r="A84" s="8">
        <v>20201060140224</v>
      </c>
      <c r="B84" s="9" t="s">
        <v>9</v>
      </c>
      <c r="C84" s="10" t="s">
        <v>184</v>
      </c>
      <c r="D84" s="5" t="s">
        <v>12</v>
      </c>
      <c r="E84" s="5" t="str">
        <f>LEFT($D84,FIND("-",$D84,1)-1)</f>
        <v>DPAA</v>
      </c>
      <c r="F84" s="5" t="str">
        <f>MID(D84, FIND("-",D84) + 1, FIND("-",D84,FIND("-",D84)+1) - FIND("-",D84) - 1)</f>
        <v xml:space="preserve">A.69 </v>
      </c>
    </row>
    <row r="85" spans="1:6" x14ac:dyDescent="0.25">
      <c r="A85" s="8">
        <v>20211060140264</v>
      </c>
      <c r="B85" s="9" t="s">
        <v>10</v>
      </c>
      <c r="C85" s="10" t="s">
        <v>184</v>
      </c>
      <c r="D85" s="9" t="s">
        <v>12</v>
      </c>
      <c r="E85" s="5" t="str">
        <f>LEFT($D85,FIND("-",$D85,1)-1)</f>
        <v>DPAA</v>
      </c>
      <c r="F85" s="5" t="str">
        <f>MID(D85, FIND("-",D85) + 1, FIND("-",D85,FIND("-",D85)+1) - FIND("-",D85) - 1)</f>
        <v xml:space="preserve">A.69 </v>
      </c>
    </row>
    <row r="86" spans="1:6" x14ac:dyDescent="0.25">
      <c r="A86" s="8">
        <v>20192060020072</v>
      </c>
      <c r="B86" s="9" t="s">
        <v>11</v>
      </c>
      <c r="C86" s="10" t="s">
        <v>184</v>
      </c>
      <c r="D86" s="9" t="s">
        <v>12</v>
      </c>
      <c r="E86" s="5" t="str">
        <f>LEFT($D86,FIND("-",$D86,1)-1)</f>
        <v>DPAA</v>
      </c>
      <c r="F86" s="5" t="str">
        <f>MID(D86, FIND("-",D86) + 1, FIND("-",D86,FIND("-",D86)+1) - FIND("-",D86) - 1)</f>
        <v xml:space="preserve">A.69 </v>
      </c>
    </row>
    <row r="87" spans="1:6" x14ac:dyDescent="0.25">
      <c r="A87" s="8">
        <v>20211060140078</v>
      </c>
      <c r="B87" s="9" t="s">
        <v>13</v>
      </c>
      <c r="C87" s="10" t="s">
        <v>184</v>
      </c>
      <c r="D87" s="9" t="s">
        <v>12</v>
      </c>
      <c r="E87" s="5" t="str">
        <f>LEFT($D87,FIND("-",$D87,1)-1)</f>
        <v>DPAA</v>
      </c>
      <c r="F87" s="5" t="str">
        <f>MID(D87, FIND("-",D87) + 1, FIND("-",D87,FIND("-",D87)+1) - FIND("-",D87) - 1)</f>
        <v xml:space="preserve">A.69 </v>
      </c>
    </row>
    <row r="88" spans="1:6" x14ac:dyDescent="0.25">
      <c r="A88" s="8">
        <v>20211060140205</v>
      </c>
      <c r="B88" s="9" t="s">
        <v>18</v>
      </c>
      <c r="C88" s="10" t="s">
        <v>184</v>
      </c>
      <c r="D88" s="9" t="s">
        <v>12</v>
      </c>
      <c r="E88" s="5" t="str">
        <f>LEFT($D88,FIND("-",$D88,1)-1)</f>
        <v>DPAA</v>
      </c>
      <c r="F88" s="5" t="str">
        <f>MID(D88, FIND("-",D88) + 1, FIND("-",D88,FIND("-",D88)+1) - FIND("-",D88) - 1)</f>
        <v xml:space="preserve">A.69 </v>
      </c>
    </row>
    <row r="89" spans="1:6" x14ac:dyDescent="0.25">
      <c r="A89" s="8">
        <v>20211060140302</v>
      </c>
      <c r="B89" s="9" t="s">
        <v>20</v>
      </c>
      <c r="C89" s="10" t="s">
        <v>184</v>
      </c>
      <c r="D89" s="5" t="s">
        <v>12</v>
      </c>
      <c r="E89" s="5" t="str">
        <f>LEFT($D89,FIND("-",$D89,1)-1)</f>
        <v>DPAA</v>
      </c>
      <c r="F89" s="5" t="str">
        <f>MID(D89, FIND("-",D89) + 1, FIND("-",D89,FIND("-",D89)+1) - FIND("-",D89) - 1)</f>
        <v xml:space="preserve">A.69 </v>
      </c>
    </row>
    <row r="90" spans="1:6" x14ac:dyDescent="0.25">
      <c r="A90" s="8">
        <v>20211060140051</v>
      </c>
      <c r="B90" s="9" t="s">
        <v>21</v>
      </c>
      <c r="C90" s="10" t="s">
        <v>184</v>
      </c>
      <c r="D90" s="9" t="s">
        <v>12</v>
      </c>
      <c r="E90" s="5" t="str">
        <f>LEFT($D90,FIND("-",$D90,1)-1)</f>
        <v>DPAA</v>
      </c>
      <c r="F90" s="5" t="str">
        <f>MID(D90, FIND("-",D90) + 1, FIND("-",D90,FIND("-",D90)+1) - FIND("-",D90) - 1)</f>
        <v xml:space="preserve">A.69 </v>
      </c>
    </row>
    <row r="91" spans="1:6" x14ac:dyDescent="0.25">
      <c r="A91" s="8">
        <v>20211060140191</v>
      </c>
      <c r="B91" s="9" t="s">
        <v>22</v>
      </c>
      <c r="C91" s="10" t="s">
        <v>184</v>
      </c>
      <c r="D91" s="5" t="s">
        <v>12</v>
      </c>
      <c r="E91" s="5" t="str">
        <f>LEFT($D91,FIND("-",$D91,1)-1)</f>
        <v>DPAA</v>
      </c>
      <c r="F91" s="5" t="str">
        <f>MID(D91, FIND("-",D91) + 1, FIND("-",D91,FIND("-",D91)+1) - FIND("-",D91) - 1)</f>
        <v xml:space="preserve">A.69 </v>
      </c>
    </row>
    <row r="92" spans="1:6" x14ac:dyDescent="0.25">
      <c r="A92" s="8">
        <v>20191060140266</v>
      </c>
      <c r="B92" s="9" t="s">
        <v>25</v>
      </c>
      <c r="C92" s="10" t="s">
        <v>184</v>
      </c>
      <c r="D92" s="5" t="s">
        <v>12</v>
      </c>
      <c r="E92" s="5" t="str">
        <f>LEFT($D92,FIND("-",$D92,1)-1)</f>
        <v>DPAA</v>
      </c>
      <c r="F92" s="5" t="str">
        <f>MID(D92, FIND("-",D92) + 1, FIND("-",D92,FIND("-",D92)+1) - FIND("-",D92) - 1)</f>
        <v xml:space="preserve">A.69 </v>
      </c>
    </row>
    <row r="93" spans="1:6" x14ac:dyDescent="0.25">
      <c r="A93" s="8">
        <v>20211060140043</v>
      </c>
      <c r="B93" s="9" t="s">
        <v>27</v>
      </c>
      <c r="C93" s="10" t="s">
        <v>184</v>
      </c>
      <c r="D93" s="9" t="s">
        <v>12</v>
      </c>
      <c r="E93" s="5" t="str">
        <f>LEFT($D93,FIND("-",$D93,1)-1)</f>
        <v>DPAA</v>
      </c>
      <c r="F93" s="5" t="str">
        <f>MID(D93, FIND("-",D93) + 1, FIND("-",D93,FIND("-",D93)+1) - FIND("-",D93) - 1)</f>
        <v xml:space="preserve">A.69 </v>
      </c>
    </row>
    <row r="94" spans="1:6" x14ac:dyDescent="0.25">
      <c r="A94" s="8">
        <v>20211060140418</v>
      </c>
      <c r="B94" s="9" t="s">
        <v>28</v>
      </c>
      <c r="C94" s="10" t="s">
        <v>184</v>
      </c>
      <c r="D94" s="9" t="s">
        <v>12</v>
      </c>
      <c r="E94" s="5" t="str">
        <f>LEFT($D94,FIND("-",$D94,1)-1)</f>
        <v>DPAA</v>
      </c>
      <c r="F94" s="5" t="str">
        <f>MID(D94, FIND("-",D94) + 1, FIND("-",D94,FIND("-",D94)+1) - FIND("-",D94) - 1)</f>
        <v xml:space="preserve">A.69 </v>
      </c>
    </row>
    <row r="95" spans="1:6" x14ac:dyDescent="0.25">
      <c r="A95" s="8">
        <v>20211060140183</v>
      </c>
      <c r="B95" s="9" t="s">
        <v>29</v>
      </c>
      <c r="C95" s="10" t="s">
        <v>184</v>
      </c>
      <c r="D95" s="9" t="s">
        <v>12</v>
      </c>
      <c r="E95" s="5" t="str">
        <f>LEFT($D95,FIND("-",$D95,1)-1)</f>
        <v>DPAA</v>
      </c>
      <c r="F95" s="5" t="str">
        <f>MID(D95, FIND("-",D95) + 1, FIND("-",D95,FIND("-",D95)+1) - FIND("-",D95) - 1)</f>
        <v xml:space="preserve">A.69 </v>
      </c>
    </row>
    <row r="96" spans="1:6" x14ac:dyDescent="0.25">
      <c r="A96" s="8">
        <v>20201060140208</v>
      </c>
      <c r="B96" s="9" t="s">
        <v>33</v>
      </c>
      <c r="C96" s="10" t="s">
        <v>184</v>
      </c>
      <c r="D96" s="5" t="s">
        <v>12</v>
      </c>
      <c r="E96" s="5" t="str">
        <f>LEFT($D96,FIND("-",$D96,1)-1)</f>
        <v>DPAA</v>
      </c>
      <c r="F96" s="5" t="str">
        <f>MID(D96, FIND("-",D96) + 1, FIND("-",D96,FIND("-",D96)+1) - FIND("-",D96) - 1)</f>
        <v xml:space="preserve">A.69 </v>
      </c>
    </row>
    <row r="97" spans="1:6" x14ac:dyDescent="0.25">
      <c r="A97" s="8">
        <v>20211060140329</v>
      </c>
      <c r="B97" s="9" t="s">
        <v>37</v>
      </c>
      <c r="C97" s="10" t="s">
        <v>184</v>
      </c>
      <c r="D97" s="5" t="s">
        <v>12</v>
      </c>
      <c r="E97" s="5" t="str">
        <f>LEFT($D97,FIND("-",$D97,1)-1)</f>
        <v>DPAA</v>
      </c>
      <c r="F97" s="5" t="str">
        <f>MID(D97, FIND("-",D97) + 1, FIND("-",D97,FIND("-",D97)+1) - FIND("-",D97) - 1)</f>
        <v xml:space="preserve">A.69 </v>
      </c>
    </row>
    <row r="98" spans="1:6" x14ac:dyDescent="0.25">
      <c r="A98" s="8">
        <v>20211060140426</v>
      </c>
      <c r="B98" s="9" t="s">
        <v>42</v>
      </c>
      <c r="C98" s="10" t="s">
        <v>184</v>
      </c>
      <c r="D98" s="9" t="s">
        <v>12</v>
      </c>
      <c r="E98" s="5" t="str">
        <f>LEFT($D98,FIND("-",$D98,1)-1)</f>
        <v>DPAA</v>
      </c>
      <c r="F98" s="5" t="str">
        <f>MID(D98, FIND("-",D98) + 1, FIND("-",D98,FIND("-",D98)+1) - FIND("-",D98) - 1)</f>
        <v xml:space="preserve">A.69 </v>
      </c>
    </row>
    <row r="99" spans="1:6" x14ac:dyDescent="0.25">
      <c r="A99" s="8">
        <v>20181060140366</v>
      </c>
      <c r="B99" s="9" t="s">
        <v>46</v>
      </c>
      <c r="C99" s="10" t="s">
        <v>184</v>
      </c>
      <c r="D99" s="5" t="s">
        <v>12</v>
      </c>
      <c r="E99" s="5" t="str">
        <f>LEFT($D99,FIND("-",$D99,1)-1)</f>
        <v>DPAA</v>
      </c>
      <c r="F99" s="5" t="str">
        <f>MID(D99, FIND("-",D99) + 1, FIND("-",D99,FIND("-",D99)+1) - FIND("-",D99) - 1)</f>
        <v xml:space="preserve">A.69 </v>
      </c>
    </row>
    <row r="100" spans="1:6" x14ac:dyDescent="0.25">
      <c r="A100" s="8">
        <v>20211060140086</v>
      </c>
      <c r="B100" s="9" t="s">
        <v>48</v>
      </c>
      <c r="C100" s="10" t="s">
        <v>184</v>
      </c>
      <c r="D100" s="9" t="s">
        <v>12</v>
      </c>
      <c r="E100" s="5" t="str">
        <f>LEFT($D100,FIND("-",$D100,1)-1)</f>
        <v>DPAA</v>
      </c>
      <c r="F100" s="5" t="str">
        <f>MID(D100, FIND("-",D100) + 1, FIND("-",D100,FIND("-",D100)+1) - FIND("-",D100) - 1)</f>
        <v xml:space="preserve">A.69 </v>
      </c>
    </row>
    <row r="101" spans="1:6" x14ac:dyDescent="0.25">
      <c r="A101" s="8">
        <v>20211060140310</v>
      </c>
      <c r="B101" s="9" t="s">
        <v>49</v>
      </c>
      <c r="C101" s="10" t="s">
        <v>184</v>
      </c>
      <c r="D101" s="5" t="s">
        <v>12</v>
      </c>
      <c r="E101" s="5" t="str">
        <f>LEFT($D101,FIND("-",$D101,1)-1)</f>
        <v>DPAA</v>
      </c>
      <c r="F101" s="5" t="str">
        <f>MID(D101, FIND("-",D101) + 1, FIND("-",D101,FIND("-",D101)+1) - FIND("-",D101) - 1)</f>
        <v xml:space="preserve">A.69 </v>
      </c>
    </row>
    <row r="102" spans="1:6" x14ac:dyDescent="0.25">
      <c r="A102" s="8">
        <v>20181060140315</v>
      </c>
      <c r="B102" s="9" t="s">
        <v>53</v>
      </c>
      <c r="C102" s="10" t="s">
        <v>184</v>
      </c>
      <c r="D102" s="9" t="s">
        <v>12</v>
      </c>
      <c r="E102" s="5" t="str">
        <f>LEFT($D102,FIND("-",$D102,1)-1)</f>
        <v>DPAA</v>
      </c>
      <c r="F102" s="5" t="str">
        <f>MID(D102, FIND("-",D102) + 1, FIND("-",D102,FIND("-",D102)+1) - FIND("-",D102) - 1)</f>
        <v xml:space="preserve">A.69 </v>
      </c>
    </row>
    <row r="103" spans="1:6" x14ac:dyDescent="0.25">
      <c r="A103" s="8">
        <v>20201060140380</v>
      </c>
      <c r="B103" s="9" t="s">
        <v>54</v>
      </c>
      <c r="C103" s="10" t="s">
        <v>184</v>
      </c>
      <c r="D103" s="5" t="s">
        <v>12</v>
      </c>
      <c r="E103" s="5" t="str">
        <f>LEFT($D103,FIND("-",$D103,1)-1)</f>
        <v>DPAA</v>
      </c>
      <c r="F103" s="5" t="str">
        <f>MID(D103, FIND("-",D103) + 1, FIND("-",D103,FIND("-",D103)+1) - FIND("-",D103) - 1)</f>
        <v xml:space="preserve">A.69 </v>
      </c>
    </row>
    <row r="104" spans="1:6" x14ac:dyDescent="0.25">
      <c r="A104" s="8">
        <v>20211060140175</v>
      </c>
      <c r="B104" s="9" t="s">
        <v>55</v>
      </c>
      <c r="C104" s="10" t="s">
        <v>184</v>
      </c>
      <c r="D104" s="5" t="s">
        <v>12</v>
      </c>
      <c r="E104" s="5" t="str">
        <f>LEFT($D104,FIND("-",$D104,1)-1)</f>
        <v>DPAA</v>
      </c>
      <c r="F104" s="5" t="str">
        <f>MID(D104, FIND("-",D104) + 1, FIND("-",D104,FIND("-",D104)+1) - FIND("-",D104) - 1)</f>
        <v xml:space="preserve">A.69 </v>
      </c>
    </row>
    <row r="105" spans="1:6" x14ac:dyDescent="0.25">
      <c r="A105" s="8">
        <v>20201060140275</v>
      </c>
      <c r="B105" s="9" t="s">
        <v>56</v>
      </c>
      <c r="C105" s="10" t="s">
        <v>184</v>
      </c>
      <c r="D105" s="5" t="s">
        <v>12</v>
      </c>
      <c r="E105" s="5" t="str">
        <f>LEFT($D105,FIND("-",$D105,1)-1)</f>
        <v>DPAA</v>
      </c>
      <c r="F105" s="5" t="str">
        <f>MID(D105, FIND("-",D105) + 1, FIND("-",D105,FIND("-",D105)+1) - FIND("-",D105) - 1)</f>
        <v xml:space="preserve">A.69 </v>
      </c>
    </row>
    <row r="106" spans="1:6" x14ac:dyDescent="0.25">
      <c r="A106" s="8">
        <v>20211060140019</v>
      </c>
      <c r="B106" s="9" t="s">
        <v>58</v>
      </c>
      <c r="C106" s="10" t="s">
        <v>184</v>
      </c>
      <c r="D106" s="5" t="s">
        <v>12</v>
      </c>
      <c r="E106" s="5" t="str">
        <f>LEFT($D106,FIND("-",$D106,1)-1)</f>
        <v>DPAA</v>
      </c>
      <c r="F106" s="5" t="str">
        <f>MID(D106, FIND("-",D106) + 1, FIND("-",D106,FIND("-",D106)+1) - FIND("-",D106) - 1)</f>
        <v xml:space="preserve">A.69 </v>
      </c>
    </row>
    <row r="107" spans="1:6" x14ac:dyDescent="0.25">
      <c r="A107" s="8">
        <v>20211060140132</v>
      </c>
      <c r="B107" s="9" t="s">
        <v>64</v>
      </c>
      <c r="C107" s="10" t="s">
        <v>184</v>
      </c>
      <c r="D107" s="5" t="s">
        <v>12</v>
      </c>
      <c r="E107" s="5" t="str">
        <f>LEFT($D107,FIND("-",$D107,1)-1)</f>
        <v>DPAA</v>
      </c>
      <c r="F107" s="5" t="str">
        <f>MID(D107, FIND("-",D107) + 1, FIND("-",D107,FIND("-",D107)+1) - FIND("-",D107) - 1)</f>
        <v xml:space="preserve">A.69 </v>
      </c>
    </row>
    <row r="108" spans="1:6" x14ac:dyDescent="0.25">
      <c r="A108" s="8">
        <v>20211060140124</v>
      </c>
      <c r="B108" s="9" t="s">
        <v>65</v>
      </c>
      <c r="C108" s="10" t="s">
        <v>184</v>
      </c>
      <c r="D108" s="5" t="s">
        <v>12</v>
      </c>
      <c r="E108" s="5" t="str">
        <f>LEFT($D108,FIND("-",$D108,1)-1)</f>
        <v>DPAA</v>
      </c>
      <c r="F108" s="5" t="str">
        <f>MID(D108, FIND("-",D108) + 1, FIND("-",D108,FIND("-",D108)+1) - FIND("-",D108) - 1)</f>
        <v xml:space="preserve">A.69 </v>
      </c>
    </row>
    <row r="109" spans="1:6" x14ac:dyDescent="0.25">
      <c r="A109" s="8">
        <v>20212060140017</v>
      </c>
      <c r="B109" s="9" t="s">
        <v>66</v>
      </c>
      <c r="C109" s="10" t="s">
        <v>184</v>
      </c>
      <c r="D109" s="9" t="s">
        <v>12</v>
      </c>
      <c r="E109" s="5" t="str">
        <f>LEFT($D109,FIND("-",$D109,1)-1)</f>
        <v>DPAA</v>
      </c>
      <c r="F109" s="5" t="str">
        <f>MID(D109, FIND("-",D109) + 1, FIND("-",D109,FIND("-",D109)+1) - FIND("-",D109) - 1)</f>
        <v xml:space="preserve">A.69 </v>
      </c>
    </row>
    <row r="110" spans="1:6" x14ac:dyDescent="0.25">
      <c r="A110" s="8">
        <v>20211060140116</v>
      </c>
      <c r="B110" s="9" t="s">
        <v>68</v>
      </c>
      <c r="C110" s="10" t="s">
        <v>184</v>
      </c>
      <c r="D110" s="5" t="s">
        <v>12</v>
      </c>
      <c r="E110" s="5" t="str">
        <f>LEFT($D110,FIND("-",$D110,1)-1)</f>
        <v>DPAA</v>
      </c>
      <c r="F110" s="5" t="str">
        <f>MID(D110, FIND("-",D110) + 1, FIND("-",D110,FIND("-",D110)+1) - FIND("-",D110) - 1)</f>
        <v xml:space="preserve">A.69 </v>
      </c>
    </row>
    <row r="111" spans="1:6" x14ac:dyDescent="0.25">
      <c r="A111" s="8">
        <v>20191060140061</v>
      </c>
      <c r="B111" s="9" t="s">
        <v>71</v>
      </c>
      <c r="C111" s="10" t="s">
        <v>177</v>
      </c>
      <c r="D111" s="5" t="s">
        <v>126</v>
      </c>
      <c r="E111" s="5" t="str">
        <f>LEFT($D111,FIND("-",$D111,1)-1)</f>
        <v>DPAA</v>
      </c>
      <c r="F111" s="5" t="str">
        <f>MID(D111, FIND("-",D111) + 1, FIND("-",D111,FIND("-",D111)+1) - FIND("-",D111) - 1)</f>
        <v xml:space="preserve">A.438 </v>
      </c>
    </row>
    <row r="112" spans="1:6" x14ac:dyDescent="0.25">
      <c r="A112" s="8">
        <v>20181060140056</v>
      </c>
      <c r="B112" s="9" t="s">
        <v>75</v>
      </c>
      <c r="C112" s="10" t="s">
        <v>177</v>
      </c>
      <c r="D112" s="5" t="s">
        <v>126</v>
      </c>
      <c r="E112" s="5" t="str">
        <f>LEFT($D112,FIND("-",$D112,1)-1)</f>
        <v>DPAA</v>
      </c>
      <c r="F112" s="5" t="str">
        <f>MID(D112, FIND("-",D112) + 1, FIND("-",D112,FIND("-",D112)+1) - FIND("-",D112) - 1)</f>
        <v xml:space="preserve">A.438 </v>
      </c>
    </row>
    <row r="113" spans="1:6" x14ac:dyDescent="0.25">
      <c r="A113" s="8">
        <v>20191060140193</v>
      </c>
      <c r="B113" s="9" t="s">
        <v>101</v>
      </c>
      <c r="C113" s="10" t="s">
        <v>177</v>
      </c>
      <c r="D113" s="5" t="s">
        <v>126</v>
      </c>
      <c r="E113" s="5" t="str">
        <f>LEFT($D113,FIND("-",$D113,1)-1)</f>
        <v>DPAA</v>
      </c>
      <c r="F113" s="5" t="str">
        <f>MID(D113, FIND("-",D113) + 1, FIND("-",D113,FIND("-",D113)+1) - FIND("-",D113) - 1)</f>
        <v xml:space="preserve">A.438 </v>
      </c>
    </row>
    <row r="114" spans="1:6" x14ac:dyDescent="0.25">
      <c r="A114" s="8">
        <v>20191060140401</v>
      </c>
      <c r="B114" s="9" t="s">
        <v>102</v>
      </c>
      <c r="C114" s="10" t="s">
        <v>177</v>
      </c>
      <c r="D114" s="5" t="s">
        <v>126</v>
      </c>
      <c r="E114" s="5" t="str">
        <f>LEFT($D114,FIND("-",$D114,1)-1)</f>
        <v>DPAA</v>
      </c>
      <c r="F114" s="5" t="str">
        <f>MID(D114, FIND("-",D114) + 1, FIND("-",D114,FIND("-",D114)+1) - FIND("-",D114) - 1)</f>
        <v xml:space="preserve">A.438 </v>
      </c>
    </row>
    <row r="115" spans="1:6" x14ac:dyDescent="0.25">
      <c r="A115" s="8">
        <v>20181060140129</v>
      </c>
      <c r="B115" s="9" t="s">
        <v>104</v>
      </c>
      <c r="C115" s="10" t="s">
        <v>177</v>
      </c>
      <c r="D115" s="5" t="s">
        <v>126</v>
      </c>
      <c r="E115" s="5" t="str">
        <f>LEFT($D115,FIND("-",$D115,1)-1)</f>
        <v>DPAA</v>
      </c>
      <c r="F115" s="5" t="str">
        <f>MID(D115, FIND("-",D115) + 1, FIND("-",D115,FIND("-",D115)+1) - FIND("-",D115) - 1)</f>
        <v xml:space="preserve">A.438 </v>
      </c>
    </row>
    <row r="116" spans="1:6" x14ac:dyDescent="0.25">
      <c r="A116" s="8">
        <v>20191060140096</v>
      </c>
      <c r="B116" s="9" t="s">
        <v>105</v>
      </c>
      <c r="C116" s="10" t="s">
        <v>177</v>
      </c>
      <c r="D116" s="9" t="s">
        <v>126</v>
      </c>
      <c r="E116" s="5" t="str">
        <f>LEFT($D116,FIND("-",$D116,1)-1)</f>
        <v>DPAA</v>
      </c>
      <c r="F116" s="5" t="str">
        <f>MID(D116, FIND("-",D116) + 1, FIND("-",D116,FIND("-",D116)+1) - FIND("-",D116) - 1)</f>
        <v xml:space="preserve">A.438 </v>
      </c>
    </row>
    <row r="117" spans="1:6" x14ac:dyDescent="0.25">
      <c r="A117" s="8">
        <v>20161060140140</v>
      </c>
      <c r="B117" s="9" t="s">
        <v>43</v>
      </c>
      <c r="C117" s="10" t="s">
        <v>177</v>
      </c>
      <c r="D117" s="9" t="s">
        <v>126</v>
      </c>
      <c r="E117" s="5" t="str">
        <f>LEFT($D117,FIND("-",$D117,1)-1)</f>
        <v>DPAA</v>
      </c>
      <c r="F117" s="5" t="str">
        <f>MID(D117, FIND("-",D117) + 1, FIND("-",D117,FIND("-",D117)+1) - FIND("-",D117) - 1)</f>
        <v xml:space="preserve">A.438 </v>
      </c>
    </row>
    <row r="118" spans="1:6" x14ac:dyDescent="0.25">
      <c r="A118" s="8">
        <v>20191060140185</v>
      </c>
      <c r="B118" s="9" t="s">
        <v>93</v>
      </c>
      <c r="C118" s="10" t="s">
        <v>177</v>
      </c>
      <c r="D118" s="5" t="s">
        <v>126</v>
      </c>
      <c r="E118" s="5" t="str">
        <f>LEFT($D118,FIND("-",$D118,1)-1)</f>
        <v>DPAA</v>
      </c>
      <c r="F118" s="5" t="str">
        <f>MID(D118, FIND("-",D118) + 1, FIND("-",D118,FIND("-",D118)+1) - FIND("-",D118) - 1)</f>
        <v xml:space="preserve">A.438 </v>
      </c>
    </row>
    <row r="119" spans="1:6" x14ac:dyDescent="0.25">
      <c r="A119" s="8">
        <v>20211060140280</v>
      </c>
      <c r="B119" s="9" t="s">
        <v>1</v>
      </c>
      <c r="C119" s="10" t="s">
        <v>197</v>
      </c>
      <c r="D119" s="5" t="s">
        <v>198</v>
      </c>
      <c r="E119" s="5" t="str">
        <f>LEFT($D119,FIND("-",$D119,1)-1)</f>
        <v>DPAA</v>
      </c>
      <c r="F119" s="5" t="str">
        <f>MID(D119, FIND("-",D119) + 1, FIND("-",D119,FIND("-",D119)+1) - FIND("-",D119) - 1)</f>
        <v xml:space="preserve">A.416 </v>
      </c>
    </row>
    <row r="120" spans="1:6" x14ac:dyDescent="0.25">
      <c r="A120" s="8">
        <v>20201060140321</v>
      </c>
      <c r="B120" s="9" t="s">
        <v>2</v>
      </c>
      <c r="C120" s="10" t="s">
        <v>197</v>
      </c>
      <c r="D120" s="9" t="s">
        <v>198</v>
      </c>
      <c r="E120" s="5" t="str">
        <f>LEFT($D120,FIND("-",$D120,1)-1)</f>
        <v>DPAA</v>
      </c>
      <c r="F120" s="5" t="str">
        <f>MID(D120, FIND("-",D120) + 1, FIND("-",D120,FIND("-",D120)+1) - FIND("-",D120) - 1)</f>
        <v xml:space="preserve">A.416 </v>
      </c>
    </row>
    <row r="121" spans="1:6" x14ac:dyDescent="0.25">
      <c r="A121" s="8">
        <v>20211060140230</v>
      </c>
      <c r="B121" s="9" t="s">
        <v>4</v>
      </c>
      <c r="C121" s="10" t="s">
        <v>197</v>
      </c>
      <c r="D121" s="5" t="s">
        <v>198</v>
      </c>
      <c r="E121" s="5" t="str">
        <f>LEFT($D121,FIND("-",$D121,1)-1)</f>
        <v>DPAA</v>
      </c>
      <c r="F121" s="5" t="str">
        <f>MID(D121, FIND("-",D121) + 1, FIND("-",D121,FIND("-",D121)+1) - FIND("-",D121) - 1)</f>
        <v xml:space="preserve">A.416 </v>
      </c>
    </row>
    <row r="122" spans="1:6" x14ac:dyDescent="0.25">
      <c r="A122" s="8">
        <v>20201060140070</v>
      </c>
      <c r="B122" s="9" t="s">
        <v>5</v>
      </c>
      <c r="C122" s="10" t="s">
        <v>197</v>
      </c>
      <c r="D122" s="5" t="s">
        <v>198</v>
      </c>
      <c r="E122" s="5" t="str">
        <f>LEFT($D122,FIND("-",$D122,1)-1)</f>
        <v>DPAA</v>
      </c>
      <c r="F122" s="5" t="str">
        <f>MID(D122, FIND("-",D122) + 1, FIND("-",D122,FIND("-",D122)+1) - FIND("-",D122) - 1)</f>
        <v xml:space="preserve">A.416 </v>
      </c>
    </row>
    <row r="123" spans="1:6" x14ac:dyDescent="0.25">
      <c r="A123" s="8">
        <v>20211060140361</v>
      </c>
      <c r="B123" s="9" t="s">
        <v>7</v>
      </c>
      <c r="C123" s="10" t="s">
        <v>197</v>
      </c>
      <c r="D123" s="5" t="s">
        <v>198</v>
      </c>
      <c r="E123" s="5" t="str">
        <f>LEFT($D123,FIND("-",$D123,1)-1)</f>
        <v>DPAA</v>
      </c>
      <c r="F123" s="5" t="str">
        <f>MID(D123, FIND("-",D123) + 1, FIND("-",D123,FIND("-",D123)+1) - FIND("-",D123) - 1)</f>
        <v xml:space="preserve">A.416 </v>
      </c>
    </row>
    <row r="124" spans="1:6" x14ac:dyDescent="0.25">
      <c r="A124" s="8">
        <v>20211060140353</v>
      </c>
      <c r="B124" s="9" t="s">
        <v>8</v>
      </c>
      <c r="C124" s="10" t="s">
        <v>197</v>
      </c>
      <c r="D124" s="5" t="s">
        <v>198</v>
      </c>
      <c r="E124" s="5" t="str">
        <f>LEFT($D124,FIND("-",$D124,1)-1)</f>
        <v>DPAA</v>
      </c>
      <c r="F124" s="5" t="str">
        <f>MID(D124, FIND("-",D124) + 1, FIND("-",D124,FIND("-",D124)+1) - FIND("-",D124) - 1)</f>
        <v xml:space="preserve">A.416 </v>
      </c>
    </row>
    <row r="125" spans="1:6" x14ac:dyDescent="0.25">
      <c r="A125" s="8">
        <v>20201060140224</v>
      </c>
      <c r="B125" s="9" t="s">
        <v>9</v>
      </c>
      <c r="C125" s="10" t="s">
        <v>197</v>
      </c>
      <c r="D125" s="5" t="s">
        <v>198</v>
      </c>
      <c r="E125" s="5" t="str">
        <f>LEFT($D125,FIND("-",$D125,1)-1)</f>
        <v>DPAA</v>
      </c>
      <c r="F125" s="5" t="str">
        <f>MID(D125, FIND("-",D125) + 1, FIND("-",D125,FIND("-",D125)+1) - FIND("-",D125) - 1)</f>
        <v xml:space="preserve">A.416 </v>
      </c>
    </row>
    <row r="126" spans="1:6" x14ac:dyDescent="0.25">
      <c r="A126" s="8">
        <v>20211060140264</v>
      </c>
      <c r="B126" s="9" t="s">
        <v>10</v>
      </c>
      <c r="C126" s="10" t="s">
        <v>197</v>
      </c>
      <c r="D126" s="5" t="s">
        <v>198</v>
      </c>
      <c r="E126" s="5" t="str">
        <f>LEFT($D126,FIND("-",$D126,1)-1)</f>
        <v>DPAA</v>
      </c>
      <c r="F126" s="5" t="str">
        <f>MID(D126, FIND("-",D126) + 1, FIND("-",D126,FIND("-",D126)+1) - FIND("-",D126) - 1)</f>
        <v xml:space="preserve">A.416 </v>
      </c>
    </row>
    <row r="127" spans="1:6" x14ac:dyDescent="0.25">
      <c r="A127" s="8">
        <v>20211060140078</v>
      </c>
      <c r="B127" s="9" t="s">
        <v>13</v>
      </c>
      <c r="C127" s="10" t="s">
        <v>197</v>
      </c>
      <c r="D127" s="5" t="s">
        <v>198</v>
      </c>
      <c r="E127" s="5" t="str">
        <f>LEFT($D127,FIND("-",$D127,1)-1)</f>
        <v>DPAA</v>
      </c>
      <c r="F127" s="5" t="str">
        <f>MID(D127, FIND("-",D127) + 1, FIND("-",D127,FIND("-",D127)+1) - FIND("-",D127) - 1)</f>
        <v xml:space="preserve">A.416 </v>
      </c>
    </row>
    <row r="128" spans="1:6" x14ac:dyDescent="0.25">
      <c r="A128" s="8">
        <v>20191060140304</v>
      </c>
      <c r="B128" s="9" t="s">
        <v>14</v>
      </c>
      <c r="C128" s="10" t="s">
        <v>197</v>
      </c>
      <c r="D128" s="5" t="s">
        <v>198</v>
      </c>
      <c r="E128" s="5" t="str">
        <f>LEFT($D128,FIND("-",$D128,1)-1)</f>
        <v>DPAA</v>
      </c>
      <c r="F128" s="5" t="str">
        <f>MID(D128, FIND("-",D128) + 1, FIND("-",D128,FIND("-",D128)+1) - FIND("-",D128) - 1)</f>
        <v xml:space="preserve">A.416 </v>
      </c>
    </row>
    <row r="129" spans="1:6" x14ac:dyDescent="0.25">
      <c r="A129" s="8">
        <v>20201060140267</v>
      </c>
      <c r="B129" s="9" t="s">
        <v>15</v>
      </c>
      <c r="C129" s="10" t="s">
        <v>197</v>
      </c>
      <c r="D129" s="9" t="s">
        <v>198</v>
      </c>
      <c r="E129" s="5" t="str">
        <f>LEFT($D129,FIND("-",$D129,1)-1)</f>
        <v>DPAA</v>
      </c>
      <c r="F129" s="5" t="str">
        <f>MID(D129, FIND("-",D129) + 1, FIND("-",D129,FIND("-",D129)+1) - FIND("-",D129) - 1)</f>
        <v xml:space="preserve">A.416 </v>
      </c>
    </row>
    <row r="130" spans="1:6" x14ac:dyDescent="0.25">
      <c r="A130" s="8">
        <v>20201060140194</v>
      </c>
      <c r="B130" s="9" t="s">
        <v>19</v>
      </c>
      <c r="C130" s="10" t="s">
        <v>197</v>
      </c>
      <c r="D130" s="9" t="s">
        <v>198</v>
      </c>
      <c r="E130" s="5" t="str">
        <f>LEFT($D130,FIND("-",$D130,1)-1)</f>
        <v>DPAA</v>
      </c>
      <c r="F130" s="5" t="str">
        <f>MID(D130, FIND("-",D130) + 1, FIND("-",D130,FIND("-",D130)+1) - FIND("-",D130) - 1)</f>
        <v xml:space="preserve">A.416 </v>
      </c>
    </row>
    <row r="131" spans="1:6" x14ac:dyDescent="0.25">
      <c r="A131" s="8">
        <v>20211060140191</v>
      </c>
      <c r="B131" s="9" t="s">
        <v>22</v>
      </c>
      <c r="C131" s="10" t="s">
        <v>197</v>
      </c>
      <c r="D131" s="5" t="s">
        <v>198</v>
      </c>
      <c r="E131" s="5" t="str">
        <f>LEFT($D131,FIND("-",$D131,1)-1)</f>
        <v>DPAA</v>
      </c>
      <c r="F131" s="5" t="str">
        <f>MID(D131, FIND("-",D131) + 1, FIND("-",D131,FIND("-",D131)+1) - FIND("-",D131) - 1)</f>
        <v xml:space="preserve">A.416 </v>
      </c>
    </row>
    <row r="132" spans="1:6" x14ac:dyDescent="0.25">
      <c r="A132" s="8">
        <v>20211060140094</v>
      </c>
      <c r="B132" s="9" t="s">
        <v>26</v>
      </c>
      <c r="C132" s="10" t="s">
        <v>197</v>
      </c>
      <c r="D132" s="5" t="s">
        <v>198</v>
      </c>
      <c r="E132" s="5" t="str">
        <f>LEFT($D132,FIND("-",$D132,1)-1)</f>
        <v>DPAA</v>
      </c>
      <c r="F132" s="5" t="str">
        <f>MID(D132, FIND("-",D132) + 1, FIND("-",D132,FIND("-",D132)+1) - FIND("-",D132) - 1)</f>
        <v xml:space="preserve">A.416 </v>
      </c>
    </row>
    <row r="133" spans="1:6" x14ac:dyDescent="0.25">
      <c r="A133" s="8">
        <v>20201060140100</v>
      </c>
      <c r="B133" s="9" t="s">
        <v>30</v>
      </c>
      <c r="C133" s="10" t="s">
        <v>197</v>
      </c>
      <c r="D133" s="9" t="s">
        <v>198</v>
      </c>
      <c r="E133" s="5" t="str">
        <f>LEFT($D133,FIND("-",$D133,1)-1)</f>
        <v>DPAA</v>
      </c>
      <c r="F133" s="5" t="str">
        <f>MID(D133, FIND("-",D133) + 1, FIND("-",D133,FIND("-",D133)+1) - FIND("-",D133) - 1)</f>
        <v xml:space="preserve">A.416 </v>
      </c>
    </row>
    <row r="134" spans="1:6" x14ac:dyDescent="0.25">
      <c r="A134" s="8">
        <v>20201060140208</v>
      </c>
      <c r="B134" s="9" t="s">
        <v>33</v>
      </c>
      <c r="C134" s="10" t="s">
        <v>197</v>
      </c>
      <c r="D134" s="5" t="s">
        <v>198</v>
      </c>
      <c r="E134" s="5" t="str">
        <f>LEFT($D134,FIND("-",$D134,1)-1)</f>
        <v>DPAA</v>
      </c>
      <c r="F134" s="5" t="str">
        <f>MID(D134, FIND("-",D134) + 1, FIND("-",D134,FIND("-",D134)+1) - FIND("-",D134) - 1)</f>
        <v xml:space="preserve">A.416 </v>
      </c>
    </row>
    <row r="135" spans="1:6" x14ac:dyDescent="0.25">
      <c r="A135" s="8">
        <v>20211060140329</v>
      </c>
      <c r="B135" s="9" t="s">
        <v>37</v>
      </c>
      <c r="C135" s="10" t="s">
        <v>197</v>
      </c>
      <c r="D135" s="5" t="s">
        <v>198</v>
      </c>
      <c r="E135" s="5" t="str">
        <f>LEFT($D135,FIND("-",$D135,1)-1)</f>
        <v>DPAA</v>
      </c>
      <c r="F135" s="5" t="str">
        <f>MID(D135, FIND("-",D135) + 1, FIND("-",D135,FIND("-",D135)+1) - FIND("-",D135) - 1)</f>
        <v xml:space="preserve">A.416 </v>
      </c>
    </row>
    <row r="136" spans="1:6" x14ac:dyDescent="0.25">
      <c r="A136" s="8">
        <v>20201060140291</v>
      </c>
      <c r="B136" s="9" t="s">
        <v>38</v>
      </c>
      <c r="C136" s="10" t="s">
        <v>197</v>
      </c>
      <c r="D136" s="5" t="s">
        <v>198</v>
      </c>
      <c r="E136" s="5" t="str">
        <f>LEFT($D136,FIND("-",$D136,1)-1)</f>
        <v>DPAA</v>
      </c>
      <c r="F136" s="5" t="str">
        <f>MID(D136, FIND("-",D136) + 1, FIND("-",D136,FIND("-",D136)+1) - FIND("-",D136) - 1)</f>
        <v xml:space="preserve">A.416 </v>
      </c>
    </row>
    <row r="137" spans="1:6" x14ac:dyDescent="0.25">
      <c r="A137" s="8">
        <v>20181060140366</v>
      </c>
      <c r="B137" s="9" t="s">
        <v>46</v>
      </c>
      <c r="C137" s="10" t="s">
        <v>197</v>
      </c>
      <c r="D137" s="9" t="s">
        <v>198</v>
      </c>
      <c r="E137" s="5" t="str">
        <f>LEFT($D137,FIND("-",$D137,1)-1)</f>
        <v>DPAA</v>
      </c>
      <c r="F137" s="5" t="str">
        <f>MID(D137, FIND("-",D137) + 1, FIND("-",D137,FIND("-",D137)+1) - FIND("-",D137) - 1)</f>
        <v xml:space="preserve">A.416 </v>
      </c>
    </row>
    <row r="138" spans="1:6" x14ac:dyDescent="0.25">
      <c r="A138" s="8">
        <v>20211060140310</v>
      </c>
      <c r="B138" s="9" t="s">
        <v>49</v>
      </c>
      <c r="C138" s="10" t="s">
        <v>197</v>
      </c>
      <c r="D138" s="9" t="s">
        <v>198</v>
      </c>
      <c r="E138" s="5" t="str">
        <f>LEFT($D138,FIND("-",$D138,1)-1)</f>
        <v>DPAA</v>
      </c>
      <c r="F138" s="5" t="str">
        <f>MID(D138, FIND("-",D138) + 1, FIND("-",D138,FIND("-",D138)+1) - FIND("-",D138) - 1)</f>
        <v xml:space="preserve">A.416 </v>
      </c>
    </row>
    <row r="139" spans="1:6" x14ac:dyDescent="0.25">
      <c r="A139" s="8">
        <v>20181060140315</v>
      </c>
      <c r="B139" s="9" t="s">
        <v>53</v>
      </c>
      <c r="C139" s="10" t="s">
        <v>197</v>
      </c>
      <c r="D139" s="5" t="s">
        <v>198</v>
      </c>
      <c r="E139" s="5" t="str">
        <f>LEFT($D139,FIND("-",$D139,1)-1)</f>
        <v>DPAA</v>
      </c>
      <c r="F139" s="5" t="str">
        <f>MID(D139, FIND("-",D139) + 1, FIND("-",D139,FIND("-",D139)+1) - FIND("-",D139) - 1)</f>
        <v xml:space="preserve">A.416 </v>
      </c>
    </row>
    <row r="140" spans="1:6" x14ac:dyDescent="0.25">
      <c r="A140" s="8">
        <v>20211060140175</v>
      </c>
      <c r="B140" s="9" t="s">
        <v>55</v>
      </c>
      <c r="C140" s="10" t="s">
        <v>197</v>
      </c>
      <c r="D140" s="5" t="s">
        <v>198</v>
      </c>
      <c r="E140" s="5" t="str">
        <f>LEFT($D140,FIND("-",$D140,1)-1)</f>
        <v>DPAA</v>
      </c>
      <c r="F140" s="5" t="str">
        <f>MID(D140, FIND("-",D140) + 1, FIND("-",D140,FIND("-",D140)+1) - FIND("-",D140) - 1)</f>
        <v xml:space="preserve">A.416 </v>
      </c>
    </row>
    <row r="141" spans="1:6" x14ac:dyDescent="0.25">
      <c r="A141" s="8">
        <v>20211060140019</v>
      </c>
      <c r="B141" s="9" t="s">
        <v>58</v>
      </c>
      <c r="C141" s="10" t="s">
        <v>197</v>
      </c>
      <c r="D141" s="5" t="s">
        <v>198</v>
      </c>
      <c r="E141" s="5" t="str">
        <f>LEFT($D141,FIND("-",$D141,1)-1)</f>
        <v>DPAA</v>
      </c>
      <c r="F141" s="5" t="str">
        <f>MID(D141, FIND("-",D141) + 1, FIND("-",D141,FIND("-",D141)+1) - FIND("-",D141) - 1)</f>
        <v xml:space="preserve">A.416 </v>
      </c>
    </row>
    <row r="142" spans="1:6" x14ac:dyDescent="0.25">
      <c r="A142" s="8">
        <v>20191060140100</v>
      </c>
      <c r="B142" s="9" t="s">
        <v>60</v>
      </c>
      <c r="C142" s="10" t="s">
        <v>197</v>
      </c>
      <c r="D142" s="9" t="s">
        <v>198</v>
      </c>
      <c r="E142" s="5" t="str">
        <f>LEFT($D142,FIND("-",$D142,1)-1)</f>
        <v>DPAA</v>
      </c>
      <c r="F142" s="5" t="str">
        <f>MID(D142, FIND("-",D142) + 1, FIND("-",D142,FIND("-",D142)+1) - FIND("-",D142) - 1)</f>
        <v xml:space="preserve">A.416 </v>
      </c>
    </row>
    <row r="143" spans="1:6" x14ac:dyDescent="0.25">
      <c r="A143" s="8">
        <v>20211060140132</v>
      </c>
      <c r="B143" s="9" t="s">
        <v>64</v>
      </c>
      <c r="C143" s="10" t="s">
        <v>197</v>
      </c>
      <c r="D143" s="5" t="s">
        <v>198</v>
      </c>
      <c r="E143" s="5" t="str">
        <f>LEFT($D143,FIND("-",$D143,1)-1)</f>
        <v>DPAA</v>
      </c>
      <c r="F143" s="5" t="str">
        <f>MID(D143, FIND("-",D143) + 1, FIND("-",D143,FIND("-",D143)+1) - FIND("-",D143) - 1)</f>
        <v xml:space="preserve">A.416 </v>
      </c>
    </row>
    <row r="144" spans="1:6" x14ac:dyDescent="0.25">
      <c r="A144" s="8">
        <v>20191060140142</v>
      </c>
      <c r="B144" s="9" t="s">
        <v>69</v>
      </c>
      <c r="C144" s="10" t="s">
        <v>178</v>
      </c>
      <c r="D144" s="5" t="s">
        <v>97</v>
      </c>
      <c r="E144" s="5" t="str">
        <f>LEFT($D144,FIND("-",$D144,1)-1)</f>
        <v>DPAA</v>
      </c>
      <c r="F144" s="5" t="str">
        <f>MID(D144, FIND("-",D144) + 1, FIND("-",D144,FIND("-",D144)+1) - FIND("-",D144) - 1)</f>
        <v xml:space="preserve">A.432 </v>
      </c>
    </row>
    <row r="145" spans="1:6" x14ac:dyDescent="0.25">
      <c r="A145" s="8">
        <v>20191060140061</v>
      </c>
      <c r="B145" s="9" t="s">
        <v>71</v>
      </c>
      <c r="C145" s="10" t="s">
        <v>178</v>
      </c>
      <c r="D145" s="5" t="s">
        <v>97</v>
      </c>
      <c r="E145" s="5" t="str">
        <f>LEFT($D145,FIND("-",$D145,1)-1)</f>
        <v>DPAA</v>
      </c>
      <c r="F145" s="5" t="str">
        <f>MID(D145, FIND("-",D145) + 1, FIND("-",D145,FIND("-",D145)+1) - FIND("-",D145) - 1)</f>
        <v xml:space="preserve">A.432 </v>
      </c>
    </row>
    <row r="146" spans="1:6" x14ac:dyDescent="0.25">
      <c r="A146" s="8">
        <v>20181060140234</v>
      </c>
      <c r="B146" s="9" t="s">
        <v>72</v>
      </c>
      <c r="C146" s="10" t="s">
        <v>178</v>
      </c>
      <c r="D146" s="9" t="s">
        <v>97</v>
      </c>
      <c r="E146" s="5" t="str">
        <f>LEFT($D146,FIND("-",$D146,1)-1)</f>
        <v>DPAA</v>
      </c>
      <c r="F146" s="5" t="str">
        <f>MID(D146, FIND("-",D146) + 1, FIND("-",D146,FIND("-",D146)+1) - FIND("-",D146) - 1)</f>
        <v xml:space="preserve">A.432 </v>
      </c>
    </row>
    <row r="147" spans="1:6" x14ac:dyDescent="0.25">
      <c r="A147" s="8">
        <v>20181060140056</v>
      </c>
      <c r="B147" s="9" t="s">
        <v>75</v>
      </c>
      <c r="C147" s="10" t="s">
        <v>178</v>
      </c>
      <c r="D147" s="9" t="s">
        <v>97</v>
      </c>
      <c r="E147" s="5" t="str">
        <f>LEFT($D147,FIND("-",$D147,1)-1)</f>
        <v>DPAA</v>
      </c>
      <c r="F147" s="5" t="str">
        <f>MID(D147, FIND("-",D147) + 1, FIND("-",D147,FIND("-",D147)+1) - FIND("-",D147) - 1)</f>
        <v xml:space="preserve">A.432 </v>
      </c>
    </row>
    <row r="148" spans="1:6" x14ac:dyDescent="0.25">
      <c r="A148" s="8">
        <v>20161060140159</v>
      </c>
      <c r="B148" s="9" t="s">
        <v>100</v>
      </c>
      <c r="C148" s="10" t="s">
        <v>178</v>
      </c>
      <c r="D148" s="9" t="s">
        <v>97</v>
      </c>
      <c r="E148" s="5" t="str">
        <f>LEFT($D148,FIND("-",$D148,1)-1)</f>
        <v>DPAA</v>
      </c>
      <c r="F148" s="5" t="str">
        <f>MID(D148, FIND("-",D148) + 1, FIND("-",D148,FIND("-",D148)+1) - FIND("-",D148) - 1)</f>
        <v xml:space="preserve">A.432 </v>
      </c>
    </row>
    <row r="149" spans="1:6" x14ac:dyDescent="0.25">
      <c r="A149" s="8">
        <v>20191060140193</v>
      </c>
      <c r="B149" s="9" t="s">
        <v>101</v>
      </c>
      <c r="C149" s="10" t="s">
        <v>178</v>
      </c>
      <c r="D149" s="5" t="s">
        <v>97</v>
      </c>
      <c r="E149" s="5" t="str">
        <f>LEFT($D149,FIND("-",$D149,1)-1)</f>
        <v>DPAA</v>
      </c>
      <c r="F149" s="5" t="str">
        <f>MID(D149, FIND("-",D149) + 1, FIND("-",D149,FIND("-",D149)+1) - FIND("-",D149) - 1)</f>
        <v xml:space="preserve">A.432 </v>
      </c>
    </row>
    <row r="150" spans="1:6" x14ac:dyDescent="0.25">
      <c r="A150" s="8">
        <v>20191060140401</v>
      </c>
      <c r="B150" s="9" t="s">
        <v>102</v>
      </c>
      <c r="C150" s="10" t="s">
        <v>178</v>
      </c>
      <c r="D150" s="9" t="s">
        <v>97</v>
      </c>
      <c r="E150" s="5" t="str">
        <f>LEFT($D150,FIND("-",$D150,1)-1)</f>
        <v>DPAA</v>
      </c>
      <c r="F150" s="5" t="str">
        <f>MID(D150, FIND("-",D150) + 1, FIND("-",D150,FIND("-",D150)+1) - FIND("-",D150) - 1)</f>
        <v xml:space="preserve">A.432 </v>
      </c>
    </row>
    <row r="151" spans="1:6" x14ac:dyDescent="0.25">
      <c r="A151" s="8">
        <v>20161060140078</v>
      </c>
      <c r="B151" s="9" t="s">
        <v>82</v>
      </c>
      <c r="C151" s="10" t="s">
        <v>178</v>
      </c>
      <c r="D151" s="9" t="s">
        <v>97</v>
      </c>
      <c r="E151" s="5" t="str">
        <f>LEFT($D151,FIND("-",$D151,1)-1)</f>
        <v>DPAA</v>
      </c>
      <c r="F151" s="5" t="str">
        <f>MID(D151, FIND("-",D151) + 1, FIND("-",D151,FIND("-",D151)+1) - FIND("-",D151) - 1)</f>
        <v xml:space="preserve">A.432 </v>
      </c>
    </row>
    <row r="152" spans="1:6" x14ac:dyDescent="0.25">
      <c r="A152" s="8">
        <v>20191060140096</v>
      </c>
      <c r="B152" s="9" t="s">
        <v>105</v>
      </c>
      <c r="C152" s="10" t="s">
        <v>178</v>
      </c>
      <c r="D152" s="5" t="s">
        <v>97</v>
      </c>
      <c r="E152" s="5" t="str">
        <f>LEFT($D152,FIND("-",$D152,1)-1)</f>
        <v>DPAA</v>
      </c>
      <c r="F152" s="5" t="str">
        <f>MID(D152, FIND("-",D152) + 1, FIND("-",D152,FIND("-",D152)+1) - FIND("-",D152) - 1)</f>
        <v xml:space="preserve">A.432 </v>
      </c>
    </row>
    <row r="153" spans="1:6" x14ac:dyDescent="0.25">
      <c r="A153" s="8">
        <v>20181060140064</v>
      </c>
      <c r="B153" s="9" t="s">
        <v>88</v>
      </c>
      <c r="C153" s="10" t="s">
        <v>178</v>
      </c>
      <c r="D153" s="9" t="s">
        <v>97</v>
      </c>
      <c r="E153" s="5" t="str">
        <f>LEFT($D153,FIND("-",$D153,1)-1)</f>
        <v>DPAA</v>
      </c>
      <c r="F153" s="5" t="str">
        <f>MID(D153, FIND("-",D153) + 1, FIND("-",D153,FIND("-",D153)+1) - FIND("-",D153) - 1)</f>
        <v xml:space="preserve">A.432 </v>
      </c>
    </row>
    <row r="154" spans="1:6" x14ac:dyDescent="0.25">
      <c r="A154" s="8">
        <v>20181060140048</v>
      </c>
      <c r="B154" s="9" t="s">
        <v>89</v>
      </c>
      <c r="C154" s="10" t="s">
        <v>178</v>
      </c>
      <c r="D154" s="9" t="s">
        <v>97</v>
      </c>
      <c r="E154" s="5" t="str">
        <f>LEFT($D154,FIND("-",$D154,1)-1)</f>
        <v>DPAA</v>
      </c>
      <c r="F154" s="5" t="str">
        <f>MID(D154, FIND("-",D154) + 1, FIND("-",D154,FIND("-",D154)+1) - FIND("-",D154) - 1)</f>
        <v xml:space="preserve">A.432 </v>
      </c>
    </row>
    <row r="155" spans="1:6" x14ac:dyDescent="0.25">
      <c r="A155" s="8">
        <v>20161060140140</v>
      </c>
      <c r="B155" s="9" t="s">
        <v>43</v>
      </c>
      <c r="C155" s="10" t="s">
        <v>178</v>
      </c>
      <c r="D155" s="5" t="s">
        <v>97</v>
      </c>
      <c r="E155" s="5" t="str">
        <f>LEFT($D155,FIND("-",$D155,1)-1)</f>
        <v>DPAA</v>
      </c>
      <c r="F155" s="5" t="str">
        <f>MID(D155, FIND("-",D155) + 1, FIND("-",D155,FIND("-",D155)+1) - FIND("-",D155) - 1)</f>
        <v xml:space="preserve">A.432 </v>
      </c>
    </row>
    <row r="156" spans="1:6" x14ac:dyDescent="0.25">
      <c r="A156" s="8">
        <v>20191060140185</v>
      </c>
      <c r="B156" s="9" t="s">
        <v>93</v>
      </c>
      <c r="C156" s="10" t="s">
        <v>178</v>
      </c>
      <c r="D156" s="5" t="s">
        <v>97</v>
      </c>
      <c r="E156" s="5" t="str">
        <f>LEFT($D156,FIND("-",$D156,1)-1)</f>
        <v>DPAA</v>
      </c>
      <c r="F156" s="5" t="str">
        <f>MID(D156, FIND("-",D156) + 1, FIND("-",D156,FIND("-",D156)+1) - FIND("-",D156) - 1)</f>
        <v xml:space="preserve">A.432 </v>
      </c>
    </row>
    <row r="157" spans="1:6" x14ac:dyDescent="0.25">
      <c r="A157" s="8">
        <v>20171060140130</v>
      </c>
      <c r="B157" s="9" t="s">
        <v>63</v>
      </c>
      <c r="C157" s="10" t="s">
        <v>178</v>
      </c>
      <c r="D157" s="5" t="s">
        <v>97</v>
      </c>
      <c r="E157" s="5" t="str">
        <f>LEFT($D157,FIND("-",$D157,1)-1)</f>
        <v>DPAA</v>
      </c>
      <c r="F157" s="5" t="str">
        <f>MID(D157, FIND("-",D157) + 1, FIND("-",D157,FIND("-",D157)+1) - FIND("-",D157) - 1)</f>
        <v xml:space="preserve">A.432 </v>
      </c>
    </row>
    <row r="158" spans="1:6" x14ac:dyDescent="0.25">
      <c r="A158" s="8">
        <v>20181060140021</v>
      </c>
      <c r="B158" s="9" t="s">
        <v>94</v>
      </c>
      <c r="C158" s="10" t="s">
        <v>178</v>
      </c>
      <c r="D158" s="5" t="s">
        <v>97</v>
      </c>
      <c r="E158" s="5" t="str">
        <f>LEFT($D158,FIND("-",$D158,1)-1)</f>
        <v>DPAA</v>
      </c>
      <c r="F158" s="5" t="str">
        <f>MID(D158, FIND("-",D158) + 1, FIND("-",D158,FIND("-",D158)+1) - FIND("-",D158) - 1)</f>
        <v xml:space="preserve">A.432 </v>
      </c>
    </row>
    <row r="159" spans="1:6" x14ac:dyDescent="0.25">
      <c r="A159" s="8">
        <v>20161060140060</v>
      </c>
      <c r="B159" s="9" t="s">
        <v>95</v>
      </c>
      <c r="C159" s="10" t="s">
        <v>178</v>
      </c>
      <c r="D159" s="9" t="s">
        <v>97</v>
      </c>
      <c r="E159" s="5" t="str">
        <f>LEFT($D159,FIND("-",$D159,1)-1)</f>
        <v>DPAA</v>
      </c>
      <c r="F159" s="5" t="str">
        <f>MID(D159, FIND("-",D159) + 1, FIND("-",D159,FIND("-",D159)+1) - FIND("-",D159) - 1)</f>
        <v xml:space="preserve">A.432 </v>
      </c>
    </row>
    <row r="160" spans="1:6" x14ac:dyDescent="0.25">
      <c r="A160" s="8">
        <v>20171060140121</v>
      </c>
      <c r="B160" s="9" t="s">
        <v>67</v>
      </c>
      <c r="C160" s="10" t="s">
        <v>178</v>
      </c>
      <c r="D160" s="9" t="s">
        <v>97</v>
      </c>
      <c r="E160" s="5" t="str">
        <f>LEFT($D160,FIND("-",$D160,1)-1)</f>
        <v>DPAA</v>
      </c>
      <c r="F160" s="5" t="str">
        <f>MID(D160, FIND("-",D160) + 1, FIND("-",D160,FIND("-",D160)+1) - FIND("-",D160) - 1)</f>
        <v xml:space="preserve">A.432 </v>
      </c>
    </row>
    <row r="161" spans="1:6" x14ac:dyDescent="0.25">
      <c r="A161" s="8">
        <v>20211060140280</v>
      </c>
      <c r="B161" s="9" t="s">
        <v>1</v>
      </c>
      <c r="C161" s="10" t="s">
        <v>186</v>
      </c>
      <c r="D161" s="5" t="s">
        <v>35</v>
      </c>
      <c r="E161" s="5" t="str">
        <f>LEFT($D161,FIND("-",$D161,1)-1)</f>
        <v>DPAA</v>
      </c>
      <c r="F161" s="5" t="str">
        <f>MID(D161, FIND("-",D161) + 1, FIND("-",D161,FIND("-",D161)+1) - FIND("-",D161) - 1)</f>
        <v xml:space="preserve">A.418 </v>
      </c>
    </row>
    <row r="162" spans="1:6" x14ac:dyDescent="0.25">
      <c r="A162" s="8">
        <v>20211060140230</v>
      </c>
      <c r="B162" s="9" t="s">
        <v>4</v>
      </c>
      <c r="C162" s="10" t="s">
        <v>186</v>
      </c>
      <c r="D162" s="5" t="s">
        <v>35</v>
      </c>
      <c r="E162" s="5" t="str">
        <f>LEFT($D162,FIND("-",$D162,1)-1)</f>
        <v>DPAA</v>
      </c>
      <c r="F162" s="5" t="str">
        <f>MID(D162, FIND("-",D162) + 1, FIND("-",D162,FIND("-",D162)+1) - FIND("-",D162) - 1)</f>
        <v xml:space="preserve">A.418 </v>
      </c>
    </row>
    <row r="163" spans="1:6" x14ac:dyDescent="0.25">
      <c r="A163" s="8">
        <v>20201060140232</v>
      </c>
      <c r="B163" s="9" t="s">
        <v>6</v>
      </c>
      <c r="C163" s="10" t="s">
        <v>186</v>
      </c>
      <c r="D163" s="9" t="s">
        <v>35</v>
      </c>
      <c r="E163" s="5" t="str">
        <f>LEFT($D163,FIND("-",$D163,1)-1)</f>
        <v>DPAA</v>
      </c>
      <c r="F163" s="5" t="str">
        <f>MID(D163, FIND("-",D163) + 1, FIND("-",D163,FIND("-",D163)+1) - FIND("-",D163) - 1)</f>
        <v xml:space="preserve">A.418 </v>
      </c>
    </row>
    <row r="164" spans="1:6" x14ac:dyDescent="0.25">
      <c r="A164" s="8">
        <v>20211060140361</v>
      </c>
      <c r="B164" s="9" t="s">
        <v>7</v>
      </c>
      <c r="C164" s="10" t="s">
        <v>186</v>
      </c>
      <c r="D164" s="9" t="s">
        <v>35</v>
      </c>
      <c r="E164" s="5" t="str">
        <f>LEFT($D164,FIND("-",$D164,1)-1)</f>
        <v>DPAA</v>
      </c>
      <c r="F164" s="5" t="str">
        <f>MID(D164, FIND("-",D164) + 1, FIND("-",D164,FIND("-",D164)+1) - FIND("-",D164) - 1)</f>
        <v xml:space="preserve">A.418 </v>
      </c>
    </row>
    <row r="165" spans="1:6" x14ac:dyDescent="0.25">
      <c r="A165" s="8">
        <v>20201060140224</v>
      </c>
      <c r="B165" s="9" t="s">
        <v>9</v>
      </c>
      <c r="C165" s="10" t="s">
        <v>186</v>
      </c>
      <c r="D165" s="5" t="s">
        <v>35</v>
      </c>
      <c r="E165" s="5" t="str">
        <f>LEFT($D165,FIND("-",$D165,1)-1)</f>
        <v>DPAA</v>
      </c>
      <c r="F165" s="5" t="str">
        <f>MID(D165, FIND("-",D165) + 1, FIND("-",D165,FIND("-",D165)+1) - FIND("-",D165) - 1)</f>
        <v xml:space="preserve">A.418 </v>
      </c>
    </row>
    <row r="166" spans="1:6" x14ac:dyDescent="0.25">
      <c r="A166" s="8">
        <v>20211060140264</v>
      </c>
      <c r="B166" s="9" t="s">
        <v>10</v>
      </c>
      <c r="C166" s="10" t="s">
        <v>186</v>
      </c>
      <c r="D166" s="5" t="s">
        <v>35</v>
      </c>
      <c r="E166" s="5" t="str">
        <f>LEFT($D166,FIND("-",$D166,1)-1)</f>
        <v>DPAA</v>
      </c>
      <c r="F166" s="5" t="str">
        <f>MID(D166, FIND("-",D166) + 1, FIND("-",D166,FIND("-",D166)+1) - FIND("-",D166) - 1)</f>
        <v xml:space="preserve">A.418 </v>
      </c>
    </row>
    <row r="167" spans="1:6" x14ac:dyDescent="0.25">
      <c r="A167" s="8">
        <v>20211060140078</v>
      </c>
      <c r="B167" s="9" t="s">
        <v>13</v>
      </c>
      <c r="C167" s="10" t="s">
        <v>186</v>
      </c>
      <c r="D167" s="5" t="s">
        <v>35</v>
      </c>
      <c r="E167" s="5" t="str">
        <f>LEFT($D167,FIND("-",$D167,1)-1)</f>
        <v>DPAA</v>
      </c>
      <c r="F167" s="5" t="str">
        <f>MID(D167, FIND("-",D167) + 1, FIND("-",D167,FIND("-",D167)+1) - FIND("-",D167) - 1)</f>
        <v xml:space="preserve">A.418 </v>
      </c>
    </row>
    <row r="168" spans="1:6" x14ac:dyDescent="0.25">
      <c r="A168" s="8">
        <v>20211060140205</v>
      </c>
      <c r="B168" s="9" t="s">
        <v>18</v>
      </c>
      <c r="C168" s="10" t="s">
        <v>186</v>
      </c>
      <c r="D168" s="5" t="s">
        <v>35</v>
      </c>
      <c r="E168" s="5" t="str">
        <f>LEFT($D168,FIND("-",$D168,1)-1)</f>
        <v>DPAA</v>
      </c>
      <c r="F168" s="5" t="str">
        <f>MID(D168, FIND("-",D168) + 1, FIND("-",D168,FIND("-",D168)+1) - FIND("-",D168) - 1)</f>
        <v xml:space="preserve">A.418 </v>
      </c>
    </row>
    <row r="169" spans="1:6" x14ac:dyDescent="0.25">
      <c r="A169" s="8">
        <v>20211060140302</v>
      </c>
      <c r="B169" s="9" t="s">
        <v>20</v>
      </c>
      <c r="C169" s="10" t="s">
        <v>186</v>
      </c>
      <c r="D169" s="9" t="s">
        <v>35</v>
      </c>
      <c r="E169" s="5" t="str">
        <f>LEFT($D169,FIND("-",$D169,1)-1)</f>
        <v>DPAA</v>
      </c>
      <c r="F169" s="5" t="str">
        <f>MID(D169, FIND("-",D169) + 1, FIND("-",D169,FIND("-",D169)+1) - FIND("-",D169) - 1)</f>
        <v xml:space="preserve">A.418 </v>
      </c>
    </row>
    <row r="170" spans="1:6" x14ac:dyDescent="0.25">
      <c r="A170" s="8">
        <v>20211060140051</v>
      </c>
      <c r="B170" s="9" t="s">
        <v>21</v>
      </c>
      <c r="C170" s="10" t="s">
        <v>186</v>
      </c>
      <c r="D170" s="5" t="s">
        <v>35</v>
      </c>
      <c r="E170" s="5" t="str">
        <f>LEFT($D170,FIND("-",$D170,1)-1)</f>
        <v>DPAA</v>
      </c>
      <c r="F170" s="5" t="str">
        <f>MID(D170, FIND("-",D170) + 1, FIND("-",D170,FIND("-",D170)+1) - FIND("-",D170) - 1)</f>
        <v xml:space="preserve">A.418 </v>
      </c>
    </row>
    <row r="171" spans="1:6" x14ac:dyDescent="0.25">
      <c r="A171" s="8">
        <v>20211060140191</v>
      </c>
      <c r="B171" s="9" t="s">
        <v>22</v>
      </c>
      <c r="C171" s="10" t="s">
        <v>186</v>
      </c>
      <c r="D171" s="5" t="s">
        <v>35</v>
      </c>
      <c r="E171" s="5" t="str">
        <f>LEFT($D171,FIND("-",$D171,1)-1)</f>
        <v>DPAA</v>
      </c>
      <c r="F171" s="5" t="str">
        <f>MID(D171, FIND("-",D171) + 1, FIND("-",D171,FIND("-",D171)+1) - FIND("-",D171) - 1)</f>
        <v xml:space="preserve">A.418 </v>
      </c>
    </row>
    <row r="172" spans="1:6" x14ac:dyDescent="0.25">
      <c r="A172" s="8">
        <v>20191060140266</v>
      </c>
      <c r="B172" s="9" t="s">
        <v>25</v>
      </c>
      <c r="C172" s="10" t="s">
        <v>186</v>
      </c>
      <c r="D172" s="5" t="s">
        <v>35</v>
      </c>
      <c r="E172" s="5" t="str">
        <f>LEFT($D172,FIND("-",$D172,1)-1)</f>
        <v>DPAA</v>
      </c>
      <c r="F172" s="5" t="str">
        <f>MID(D172, FIND("-",D172) + 1, FIND("-",D172,FIND("-",D172)+1) - FIND("-",D172) - 1)</f>
        <v xml:space="preserve">A.418 </v>
      </c>
    </row>
    <row r="173" spans="1:6" x14ac:dyDescent="0.25">
      <c r="A173" s="8">
        <v>20211060140094</v>
      </c>
      <c r="B173" s="9" t="s">
        <v>26</v>
      </c>
      <c r="C173" s="10" t="s">
        <v>186</v>
      </c>
      <c r="D173" s="9" t="s">
        <v>35</v>
      </c>
      <c r="E173" s="5" t="str">
        <f>LEFT($D173,FIND("-",$D173,1)-1)</f>
        <v>DPAA</v>
      </c>
      <c r="F173" s="5" t="str">
        <f>MID(D173, FIND("-",D173) + 1, FIND("-",D173,FIND("-",D173)+1) - FIND("-",D173) - 1)</f>
        <v xml:space="preserve">A.418 </v>
      </c>
    </row>
    <row r="174" spans="1:6" x14ac:dyDescent="0.25">
      <c r="A174" s="8">
        <v>20211060140418</v>
      </c>
      <c r="B174" s="9" t="s">
        <v>28</v>
      </c>
      <c r="C174" s="10" t="s">
        <v>186</v>
      </c>
      <c r="D174" s="5" t="s">
        <v>35</v>
      </c>
      <c r="E174" s="5" t="str">
        <f>LEFT($D174,FIND("-",$D174,1)-1)</f>
        <v>DPAA</v>
      </c>
      <c r="F174" s="5" t="str">
        <f>MID(D174, FIND("-",D174) + 1, FIND("-",D174,FIND("-",D174)+1) - FIND("-",D174) - 1)</f>
        <v xml:space="preserve">A.418 </v>
      </c>
    </row>
    <row r="175" spans="1:6" x14ac:dyDescent="0.25">
      <c r="A175" s="8">
        <v>20211060140183</v>
      </c>
      <c r="B175" s="9" t="s">
        <v>29</v>
      </c>
      <c r="C175" s="10" t="s">
        <v>186</v>
      </c>
      <c r="D175" s="5" t="s">
        <v>35</v>
      </c>
      <c r="E175" s="5" t="str">
        <f>LEFT($D175,FIND("-",$D175,1)-1)</f>
        <v>DPAA</v>
      </c>
      <c r="F175" s="5" t="str">
        <f>MID(D175, FIND("-",D175) + 1, FIND("-",D175,FIND("-",D175)+1) - FIND("-",D175) - 1)</f>
        <v xml:space="preserve">A.418 </v>
      </c>
    </row>
    <row r="176" spans="1:6" x14ac:dyDescent="0.25">
      <c r="A176" s="8">
        <v>20201060140208</v>
      </c>
      <c r="B176" s="9" t="s">
        <v>33</v>
      </c>
      <c r="C176" s="10" t="s">
        <v>186</v>
      </c>
      <c r="D176" s="5" t="s">
        <v>35</v>
      </c>
      <c r="E176" s="5" t="str">
        <f>LEFT($D176,FIND("-",$D176,1)-1)</f>
        <v>DPAA</v>
      </c>
      <c r="F176" s="5" t="str">
        <f>MID(D176, FIND("-",D176) + 1, FIND("-",D176,FIND("-",D176)+1) - FIND("-",D176) - 1)</f>
        <v xml:space="preserve">A.418 </v>
      </c>
    </row>
    <row r="177" spans="1:6" x14ac:dyDescent="0.25">
      <c r="A177" s="8">
        <v>20211060140035</v>
      </c>
      <c r="B177" s="9" t="s">
        <v>34</v>
      </c>
      <c r="C177" s="10" t="s">
        <v>186</v>
      </c>
      <c r="D177" s="9" t="s">
        <v>35</v>
      </c>
      <c r="E177" s="5" t="str">
        <f>LEFT($D177,FIND("-",$D177,1)-1)</f>
        <v>DPAA</v>
      </c>
      <c r="F177" s="5" t="str">
        <f>MID(D177, FIND("-",D177) + 1, FIND("-",D177,FIND("-",D177)+1) - FIND("-",D177) - 1)</f>
        <v xml:space="preserve">A.418 </v>
      </c>
    </row>
    <row r="178" spans="1:6" x14ac:dyDescent="0.25">
      <c r="A178" s="8">
        <v>20211060140329</v>
      </c>
      <c r="B178" s="9" t="s">
        <v>37</v>
      </c>
      <c r="C178" s="10" t="s">
        <v>186</v>
      </c>
      <c r="D178" s="5" t="s">
        <v>35</v>
      </c>
      <c r="E178" s="5" t="str">
        <f>LEFT($D178,FIND("-",$D178,1)-1)</f>
        <v>DPAA</v>
      </c>
      <c r="F178" s="5" t="str">
        <f>MID(D178, FIND("-",D178) + 1, FIND("-",D178,FIND("-",D178)+1) - FIND("-",D178) - 1)</f>
        <v xml:space="preserve">A.418 </v>
      </c>
    </row>
    <row r="179" spans="1:6" x14ac:dyDescent="0.25">
      <c r="A179" s="8">
        <v>20211060140027</v>
      </c>
      <c r="B179" s="9" t="s">
        <v>41</v>
      </c>
      <c r="C179" s="10" t="s">
        <v>186</v>
      </c>
      <c r="D179" s="9" t="s">
        <v>35</v>
      </c>
      <c r="E179" s="5" t="str">
        <f>LEFT($D179,FIND("-",$D179,1)-1)</f>
        <v>DPAA</v>
      </c>
      <c r="F179" s="5" t="str">
        <f>MID(D179, FIND("-",D179) + 1, FIND("-",D179,FIND("-",D179)+1) - FIND("-",D179) - 1)</f>
        <v xml:space="preserve">A.418 </v>
      </c>
    </row>
    <row r="180" spans="1:6" x14ac:dyDescent="0.25">
      <c r="A180" s="8">
        <v>20211060140426</v>
      </c>
      <c r="B180" s="9" t="s">
        <v>42</v>
      </c>
      <c r="C180" s="10" t="s">
        <v>186</v>
      </c>
      <c r="D180" s="5" t="s">
        <v>35</v>
      </c>
      <c r="E180" s="5" t="str">
        <f>LEFT($D180,FIND("-",$D180,1)-1)</f>
        <v>DPAA</v>
      </c>
      <c r="F180" s="5" t="str">
        <f>MID(D180, FIND("-",D180) + 1, FIND("-",D180,FIND("-",D180)+1) - FIND("-",D180) - 1)</f>
        <v xml:space="preserve">A.418 </v>
      </c>
    </row>
    <row r="181" spans="1:6" x14ac:dyDescent="0.25">
      <c r="A181" s="8">
        <v>20161060140140</v>
      </c>
      <c r="B181" s="9" t="s">
        <v>43</v>
      </c>
      <c r="C181" s="10" t="s">
        <v>186</v>
      </c>
      <c r="D181" s="9" t="s">
        <v>35</v>
      </c>
      <c r="E181" s="5" t="str">
        <f>LEFT($D181,FIND("-",$D181,1)-1)</f>
        <v>DPAA</v>
      </c>
      <c r="F181" s="5" t="str">
        <f>MID(D181, FIND("-",D181) + 1, FIND("-",D181,FIND("-",D181)+1) - FIND("-",D181) - 1)</f>
        <v xml:space="preserve">A.418 </v>
      </c>
    </row>
    <row r="182" spans="1:6" x14ac:dyDescent="0.25">
      <c r="A182" s="8">
        <v>20201060140348</v>
      </c>
      <c r="B182" s="9" t="s">
        <v>45</v>
      </c>
      <c r="C182" s="10" t="s">
        <v>186</v>
      </c>
      <c r="D182" s="9" t="s">
        <v>35</v>
      </c>
      <c r="E182" s="5" t="str">
        <f>LEFT($D182,FIND("-",$D182,1)-1)</f>
        <v>DPAA</v>
      </c>
      <c r="F182" s="5" t="str">
        <f>MID(D182, FIND("-",D182) + 1, FIND("-",D182,FIND("-",D182)+1) - FIND("-",D182) - 1)</f>
        <v xml:space="preserve">A.418 </v>
      </c>
    </row>
    <row r="183" spans="1:6" x14ac:dyDescent="0.25">
      <c r="A183" s="8">
        <v>20211060140086</v>
      </c>
      <c r="B183" s="9" t="s">
        <v>48</v>
      </c>
      <c r="C183" s="10" t="s">
        <v>186</v>
      </c>
      <c r="D183" s="5" t="s">
        <v>35</v>
      </c>
      <c r="E183" s="5" t="str">
        <f>LEFT($D183,FIND("-",$D183,1)-1)</f>
        <v>DPAA</v>
      </c>
      <c r="F183" s="5" t="str">
        <f>MID(D183, FIND("-",D183) + 1, FIND("-",D183,FIND("-",D183)+1) - FIND("-",D183) - 1)</f>
        <v xml:space="preserve">A.418 </v>
      </c>
    </row>
    <row r="184" spans="1:6" x14ac:dyDescent="0.25">
      <c r="A184" s="8">
        <v>20211060140310</v>
      </c>
      <c r="B184" s="9" t="s">
        <v>49</v>
      </c>
      <c r="C184" s="10" t="s">
        <v>186</v>
      </c>
      <c r="D184" s="5" t="s">
        <v>35</v>
      </c>
      <c r="E184" s="5" t="str">
        <f>LEFT($D184,FIND("-",$D184,1)-1)</f>
        <v>DPAA</v>
      </c>
      <c r="F184" s="5" t="str">
        <f>MID(D184, FIND("-",D184) + 1, FIND("-",D184,FIND("-",D184)+1) - FIND("-",D184) - 1)</f>
        <v xml:space="preserve">A.418 </v>
      </c>
    </row>
    <row r="185" spans="1:6" x14ac:dyDescent="0.25">
      <c r="A185" s="8">
        <v>20181060140315</v>
      </c>
      <c r="B185" s="9" t="s">
        <v>53</v>
      </c>
      <c r="C185" s="10" t="s">
        <v>186</v>
      </c>
      <c r="D185" s="5" t="s">
        <v>35</v>
      </c>
      <c r="E185" s="5" t="str">
        <f>LEFT($D185,FIND("-",$D185,1)-1)</f>
        <v>DPAA</v>
      </c>
      <c r="F185" s="5" t="str">
        <f>MID(D185, FIND("-",D185) + 1, FIND("-",D185,FIND("-",D185)+1) - FIND("-",D185) - 1)</f>
        <v xml:space="preserve">A.418 </v>
      </c>
    </row>
    <row r="186" spans="1:6" x14ac:dyDescent="0.25">
      <c r="A186" s="8">
        <v>20201060140380</v>
      </c>
      <c r="B186" s="9" t="s">
        <v>54</v>
      </c>
      <c r="C186" s="10" t="s">
        <v>186</v>
      </c>
      <c r="D186" s="9" t="s">
        <v>35</v>
      </c>
      <c r="E186" s="5" t="str">
        <f>LEFT($D186,FIND("-",$D186,1)-1)</f>
        <v>DPAA</v>
      </c>
      <c r="F186" s="5" t="str">
        <f>MID(D186, FIND("-",D186) + 1, FIND("-",D186,FIND("-",D186)+1) - FIND("-",D186) - 1)</f>
        <v xml:space="preserve">A.418 </v>
      </c>
    </row>
    <row r="187" spans="1:6" x14ac:dyDescent="0.25">
      <c r="A187" s="8">
        <v>20211060140175</v>
      </c>
      <c r="B187" s="9" t="s">
        <v>55</v>
      </c>
      <c r="C187" s="10" t="s">
        <v>186</v>
      </c>
      <c r="D187" s="5" t="s">
        <v>35</v>
      </c>
      <c r="E187" s="5" t="str">
        <f>LEFT($D187,FIND("-",$D187,1)-1)</f>
        <v>DPAA</v>
      </c>
      <c r="F187" s="5" t="str">
        <f>MID(D187, FIND("-",D187) + 1, FIND("-",D187,FIND("-",D187)+1) - FIND("-",D187) - 1)</f>
        <v xml:space="preserve">A.418 </v>
      </c>
    </row>
    <row r="188" spans="1:6" x14ac:dyDescent="0.25">
      <c r="A188" s="8">
        <v>20201060140275</v>
      </c>
      <c r="B188" s="9" t="s">
        <v>56</v>
      </c>
      <c r="C188" s="10" t="s">
        <v>186</v>
      </c>
      <c r="D188" s="9" t="s">
        <v>35</v>
      </c>
      <c r="E188" s="5" t="str">
        <f>LEFT($D188,FIND("-",$D188,1)-1)</f>
        <v>DPAA</v>
      </c>
      <c r="F188" s="5" t="str">
        <f>MID(D188, FIND("-",D188) + 1, FIND("-",D188,FIND("-",D188)+1) - FIND("-",D188) - 1)</f>
        <v xml:space="preserve">A.418 </v>
      </c>
    </row>
    <row r="189" spans="1:6" x14ac:dyDescent="0.25">
      <c r="A189" s="8">
        <v>20201060140216</v>
      </c>
      <c r="B189" s="9" t="s">
        <v>57</v>
      </c>
      <c r="C189" s="10" t="s">
        <v>186</v>
      </c>
      <c r="D189" s="5" t="s">
        <v>35</v>
      </c>
      <c r="E189" s="5" t="str">
        <f>LEFT($D189,FIND("-",$D189,1)-1)</f>
        <v>DPAA</v>
      </c>
      <c r="F189" s="5" t="str">
        <f>MID(D189, FIND("-",D189) + 1, FIND("-",D189,FIND("-",D189)+1) - FIND("-",D189) - 1)</f>
        <v xml:space="preserve">A.418 </v>
      </c>
    </row>
    <row r="190" spans="1:6" x14ac:dyDescent="0.25">
      <c r="A190" s="8">
        <v>20211060140019</v>
      </c>
      <c r="B190" s="9" t="s">
        <v>58</v>
      </c>
      <c r="C190" s="10" t="s">
        <v>186</v>
      </c>
      <c r="D190" s="9" t="s">
        <v>35</v>
      </c>
      <c r="E190" s="5" t="str">
        <f>LEFT($D190,FIND("-",$D190,1)-1)</f>
        <v>DPAA</v>
      </c>
      <c r="F190" s="5" t="str">
        <f>MID(D190, FIND("-",D190) + 1, FIND("-",D190,FIND("-",D190)+1) - FIND("-",D190) - 1)</f>
        <v xml:space="preserve">A.418 </v>
      </c>
    </row>
    <row r="191" spans="1:6" x14ac:dyDescent="0.25">
      <c r="A191" s="8">
        <v>20191060140070</v>
      </c>
      <c r="B191" s="9" t="s">
        <v>59</v>
      </c>
      <c r="C191" s="10" t="s">
        <v>186</v>
      </c>
      <c r="D191" s="9" t="s">
        <v>35</v>
      </c>
      <c r="E191" s="5" t="str">
        <f>LEFT($D191,FIND("-",$D191,1)-1)</f>
        <v>DPAA</v>
      </c>
      <c r="F191" s="5" t="str">
        <f>MID(D191, FIND("-",D191) + 1, FIND("-",D191,FIND("-",D191)+1) - FIND("-",D191) - 1)</f>
        <v xml:space="preserve">A.418 </v>
      </c>
    </row>
    <row r="192" spans="1:6" x14ac:dyDescent="0.25">
      <c r="A192" s="8">
        <v>20171060140130</v>
      </c>
      <c r="B192" s="9" t="s">
        <v>63</v>
      </c>
      <c r="C192" s="10" t="s">
        <v>186</v>
      </c>
      <c r="D192" s="9" t="s">
        <v>35</v>
      </c>
      <c r="E192" s="5" t="str">
        <f>LEFT($D192,FIND("-",$D192,1)-1)</f>
        <v>DPAA</v>
      </c>
      <c r="F192" s="5" t="str">
        <f>MID(D192, FIND("-",D192) + 1, FIND("-",D192,FIND("-",D192)+1) - FIND("-",D192) - 1)</f>
        <v xml:space="preserve">A.418 </v>
      </c>
    </row>
    <row r="193" spans="1:6" x14ac:dyDescent="0.25">
      <c r="A193" s="8">
        <v>20211060140132</v>
      </c>
      <c r="B193" s="9" t="s">
        <v>64</v>
      </c>
      <c r="C193" s="10" t="s">
        <v>186</v>
      </c>
      <c r="D193" s="9" t="s">
        <v>35</v>
      </c>
      <c r="E193" s="5" t="str">
        <f>LEFT($D193,FIND("-",$D193,1)-1)</f>
        <v>DPAA</v>
      </c>
      <c r="F193" s="5" t="str">
        <f>MID(D193, FIND("-",D193) + 1, FIND("-",D193,FIND("-",D193)+1) - FIND("-",D193) - 1)</f>
        <v xml:space="preserve">A.418 </v>
      </c>
    </row>
    <row r="194" spans="1:6" x14ac:dyDescent="0.25">
      <c r="A194" s="8">
        <v>20212060140017</v>
      </c>
      <c r="B194" s="9" t="s">
        <v>66</v>
      </c>
      <c r="C194" s="10" t="s">
        <v>186</v>
      </c>
      <c r="D194" s="5" t="s">
        <v>35</v>
      </c>
      <c r="E194" s="5" t="str">
        <f>LEFT($D194,FIND("-",$D194,1)-1)</f>
        <v>DPAA</v>
      </c>
      <c r="F194" s="5" t="str">
        <f>MID(D194, FIND("-",D194) + 1, FIND("-",D194,FIND("-",D194)+1) - FIND("-",D194) - 1)</f>
        <v xml:space="preserve">A.418 </v>
      </c>
    </row>
    <row r="195" spans="1:6" x14ac:dyDescent="0.25">
      <c r="A195" s="8">
        <v>20201060140321</v>
      </c>
      <c r="B195" s="9" t="s">
        <v>2</v>
      </c>
      <c r="C195" s="10" t="s">
        <v>188</v>
      </c>
      <c r="D195" s="5" t="s">
        <v>76</v>
      </c>
      <c r="E195" s="5" t="str">
        <f>LEFT($D195,FIND("-",$D195,1)-1)</f>
        <v>DPAA</v>
      </c>
      <c r="F195" s="5" t="str">
        <f>MID(D195, FIND("-",D195) + 1, FIND("-",D195,FIND("-",D195)+1) - FIND("-",D195) - 1)</f>
        <v xml:space="preserve">A.417 </v>
      </c>
    </row>
    <row r="196" spans="1:6" x14ac:dyDescent="0.25">
      <c r="A196" s="8">
        <v>20201060140070</v>
      </c>
      <c r="B196" s="9" t="s">
        <v>5</v>
      </c>
      <c r="C196" s="10" t="s">
        <v>188</v>
      </c>
      <c r="D196" s="5" t="s">
        <v>76</v>
      </c>
      <c r="E196" s="5" t="str">
        <f>LEFT($D196,FIND("-",$D196,1)-1)</f>
        <v>DPAA</v>
      </c>
      <c r="F196" s="5" t="str">
        <f>MID(D196, FIND("-",D196) + 1, FIND("-",D196,FIND("-",D196)+1) - FIND("-",D196) - 1)</f>
        <v xml:space="preserve">A.417 </v>
      </c>
    </row>
    <row r="197" spans="1:6" x14ac:dyDescent="0.25">
      <c r="A197" s="8">
        <v>20211060140361</v>
      </c>
      <c r="B197" s="9" t="s">
        <v>7</v>
      </c>
      <c r="C197" s="10" t="s">
        <v>188</v>
      </c>
      <c r="D197" s="9" t="s">
        <v>76</v>
      </c>
      <c r="E197" s="5" t="str">
        <f>LEFT($D197,FIND("-",$D197,1)-1)</f>
        <v>DPAA</v>
      </c>
      <c r="F197" s="5" t="str">
        <f>MID(D197, FIND("-",D197) + 1, FIND("-",D197,FIND("-",D197)+1) - FIND("-",D197) - 1)</f>
        <v xml:space="preserve">A.417 </v>
      </c>
    </row>
    <row r="198" spans="1:6" x14ac:dyDescent="0.25">
      <c r="A198" s="8">
        <v>20211060140264</v>
      </c>
      <c r="B198" s="9" t="s">
        <v>10</v>
      </c>
      <c r="C198" s="10" t="s">
        <v>188</v>
      </c>
      <c r="D198" s="9" t="s">
        <v>76</v>
      </c>
      <c r="E198" s="5" t="str">
        <f>LEFT($D198,FIND("-",$D198,1)-1)</f>
        <v>DPAA</v>
      </c>
      <c r="F198" s="5" t="str">
        <f>MID(D198, FIND("-",D198) + 1, FIND("-",D198,FIND("-",D198)+1) - FIND("-",D198) - 1)</f>
        <v xml:space="preserve">A.417 </v>
      </c>
    </row>
    <row r="199" spans="1:6" x14ac:dyDescent="0.25">
      <c r="A199" s="8">
        <v>20191060140304</v>
      </c>
      <c r="B199" s="9" t="s">
        <v>14</v>
      </c>
      <c r="C199" s="10" t="s">
        <v>188</v>
      </c>
      <c r="D199" s="9" t="s">
        <v>76</v>
      </c>
      <c r="E199" s="5" t="str">
        <f>LEFT($D199,FIND("-",$D199,1)-1)</f>
        <v>DPAA</v>
      </c>
      <c r="F199" s="5" t="str">
        <f>MID(D199, FIND("-",D199) + 1, FIND("-",D199,FIND("-",D199)+1) - FIND("-",D199) - 1)</f>
        <v xml:space="preserve">A.417 </v>
      </c>
    </row>
    <row r="200" spans="1:6" x14ac:dyDescent="0.25">
      <c r="A200" s="8">
        <v>20201060140267</v>
      </c>
      <c r="B200" s="9" t="s">
        <v>15</v>
      </c>
      <c r="C200" s="10" t="s">
        <v>188</v>
      </c>
      <c r="D200" s="5" t="s">
        <v>76</v>
      </c>
      <c r="E200" s="5" t="str">
        <f>LEFT($D200,FIND("-",$D200,1)-1)</f>
        <v>DPAA</v>
      </c>
      <c r="F200" s="5" t="str">
        <f>MID(D200, FIND("-",D200) + 1, FIND("-",D200,FIND("-",D200)+1) - FIND("-",D200) - 1)</f>
        <v xml:space="preserve">A.417 </v>
      </c>
    </row>
    <row r="201" spans="1:6" x14ac:dyDescent="0.25">
      <c r="A201" s="8">
        <v>20181060140137</v>
      </c>
      <c r="B201" s="9" t="s">
        <v>16</v>
      </c>
      <c r="C201" s="10" t="s">
        <v>188</v>
      </c>
      <c r="D201" s="5" t="s">
        <v>76</v>
      </c>
      <c r="E201" s="5" t="str">
        <f>LEFT($D201,FIND("-",$D201,1)-1)</f>
        <v>DPAA</v>
      </c>
      <c r="F201" s="5" t="str">
        <f>MID(D201, FIND("-",D201) + 1, FIND("-",D201,FIND("-",D201)+1) - FIND("-",D201) - 1)</f>
        <v xml:space="preserve">A.417 </v>
      </c>
    </row>
    <row r="202" spans="1:6" x14ac:dyDescent="0.25">
      <c r="A202" s="8">
        <v>20201060140194</v>
      </c>
      <c r="B202" s="9" t="s">
        <v>19</v>
      </c>
      <c r="C202" s="10" t="s">
        <v>188</v>
      </c>
      <c r="D202" s="5" t="s">
        <v>76</v>
      </c>
      <c r="E202" s="5" t="str">
        <f>LEFT($D202,FIND("-",$D202,1)-1)</f>
        <v>DPAA</v>
      </c>
      <c r="F202" s="5" t="str">
        <f>MID(D202, FIND("-",D202) + 1, FIND("-",D202,FIND("-",D202)+1) - FIND("-",D202) - 1)</f>
        <v xml:space="preserve">A.417 </v>
      </c>
    </row>
    <row r="203" spans="1:6" x14ac:dyDescent="0.25">
      <c r="A203" s="8">
        <v>20182060140011</v>
      </c>
      <c r="B203" s="9" t="s">
        <v>84</v>
      </c>
      <c r="C203" s="10" t="s">
        <v>188</v>
      </c>
      <c r="D203" s="9" t="s">
        <v>76</v>
      </c>
      <c r="E203" s="5" t="str">
        <f>LEFT($D203,FIND("-",$D203,1)-1)</f>
        <v>DPAA</v>
      </c>
      <c r="F203" s="5" t="str">
        <f>MID(D203, FIND("-",D203) + 1, FIND("-",D203,FIND("-",D203)+1) - FIND("-",D203) - 1)</f>
        <v xml:space="preserve">A.417 </v>
      </c>
    </row>
    <row r="204" spans="1:6" x14ac:dyDescent="0.25">
      <c r="A204" s="8">
        <v>20211060140302</v>
      </c>
      <c r="B204" s="9" t="s">
        <v>20</v>
      </c>
      <c r="C204" s="10" t="s">
        <v>188</v>
      </c>
      <c r="D204" s="9" t="s">
        <v>76</v>
      </c>
      <c r="E204" s="5" t="str">
        <f>LEFT($D204,FIND("-",$D204,1)-1)</f>
        <v>DPAA</v>
      </c>
      <c r="F204" s="5" t="str">
        <f>MID(D204, FIND("-",D204) + 1, FIND("-",D204,FIND("-",D204)+1) - FIND("-",D204) - 1)</f>
        <v xml:space="preserve">A.417 </v>
      </c>
    </row>
    <row r="205" spans="1:6" x14ac:dyDescent="0.25">
      <c r="A205" s="8">
        <v>20191060140045</v>
      </c>
      <c r="B205" s="9" t="s">
        <v>24</v>
      </c>
      <c r="C205" s="10" t="s">
        <v>188</v>
      </c>
      <c r="D205" s="5" t="s">
        <v>76</v>
      </c>
      <c r="E205" s="5" t="str">
        <f>LEFT($D205,FIND("-",$D205,1)-1)</f>
        <v>DPAA</v>
      </c>
      <c r="F205" s="5" t="str">
        <f>MID(D205, FIND("-",D205) + 1, FIND("-",D205,FIND("-",D205)+1) - FIND("-",D205) - 1)</f>
        <v xml:space="preserve">A.417 </v>
      </c>
    </row>
    <row r="206" spans="1:6" x14ac:dyDescent="0.25">
      <c r="A206" s="8">
        <v>20201060140100</v>
      </c>
      <c r="B206" s="9" t="s">
        <v>30</v>
      </c>
      <c r="C206" s="10" t="s">
        <v>188</v>
      </c>
      <c r="D206" s="5" t="s">
        <v>76</v>
      </c>
      <c r="E206" s="5" t="str">
        <f>LEFT($D206,FIND("-",$D206,1)-1)</f>
        <v>DPAA</v>
      </c>
      <c r="F206" s="5" t="str">
        <f>MID(D206, FIND("-",D206) + 1, FIND("-",D206,FIND("-",D206)+1) - FIND("-",D206) - 1)</f>
        <v xml:space="preserve">A.417 </v>
      </c>
    </row>
    <row r="207" spans="1:6" x14ac:dyDescent="0.25">
      <c r="A207" s="8">
        <v>20201060140143</v>
      </c>
      <c r="B207" s="9" t="s">
        <v>31</v>
      </c>
      <c r="C207" s="10" t="s">
        <v>188</v>
      </c>
      <c r="D207" s="9" t="s">
        <v>76</v>
      </c>
      <c r="E207" s="5" t="str">
        <f>LEFT($D207,FIND("-",$D207,1)-1)</f>
        <v>DPAA</v>
      </c>
      <c r="F207" s="5" t="str">
        <f>MID(D207, FIND("-",D207) + 1, FIND("-",D207,FIND("-",D207)+1) - FIND("-",D207) - 1)</f>
        <v xml:space="preserve">A.417 </v>
      </c>
    </row>
    <row r="208" spans="1:6" x14ac:dyDescent="0.25">
      <c r="A208" s="8">
        <v>20192060140027</v>
      </c>
      <c r="B208" s="9" t="s">
        <v>36</v>
      </c>
      <c r="C208" s="10" t="s">
        <v>188</v>
      </c>
      <c r="D208" s="5" t="s">
        <v>76</v>
      </c>
      <c r="E208" s="5" t="str">
        <f>LEFT($D208,FIND("-",$D208,1)-1)</f>
        <v>DPAA</v>
      </c>
      <c r="F208" s="5" t="str">
        <f>MID(D208, FIND("-",D208) + 1, FIND("-",D208,FIND("-",D208)+1) - FIND("-",D208) - 1)</f>
        <v xml:space="preserve">A.417 </v>
      </c>
    </row>
    <row r="209" spans="1:6" x14ac:dyDescent="0.25">
      <c r="A209" s="8">
        <v>20201060140291</v>
      </c>
      <c r="B209" s="9" t="s">
        <v>38</v>
      </c>
      <c r="C209" s="10" t="s">
        <v>188</v>
      </c>
      <c r="D209" s="9" t="s">
        <v>76</v>
      </c>
      <c r="E209" s="5" t="str">
        <f>LEFT($D209,FIND("-",$D209,1)-1)</f>
        <v>DPAA</v>
      </c>
      <c r="F209" s="5" t="str">
        <f>MID(D209, FIND("-",D209) + 1, FIND("-",D209,FIND("-",D209)+1) - FIND("-",D209) - 1)</f>
        <v xml:space="preserve">A.417 </v>
      </c>
    </row>
    <row r="210" spans="1:6" x14ac:dyDescent="0.25">
      <c r="A210" s="8">
        <v>20181060140331</v>
      </c>
      <c r="B210" s="9" t="s">
        <v>39</v>
      </c>
      <c r="C210" s="10" t="s">
        <v>188</v>
      </c>
      <c r="D210" s="9" t="s">
        <v>76</v>
      </c>
      <c r="E210" s="5" t="str">
        <f>LEFT($D210,FIND("-",$D210,1)-1)</f>
        <v>DPAA</v>
      </c>
      <c r="F210" s="5" t="str">
        <f>MID(D210, FIND("-",D210) + 1, FIND("-",D210,FIND("-",D210)+1) - FIND("-",D210) - 1)</f>
        <v xml:space="preserve">A.417 </v>
      </c>
    </row>
    <row r="211" spans="1:6" x14ac:dyDescent="0.25">
      <c r="A211" s="8">
        <v>20201060140178</v>
      </c>
      <c r="B211" s="9" t="s">
        <v>91</v>
      </c>
      <c r="C211" s="10" t="s">
        <v>188</v>
      </c>
      <c r="D211" s="9" t="s">
        <v>76</v>
      </c>
      <c r="E211" s="5" t="str">
        <f>LEFT($D211,FIND("-",$D211,1)-1)</f>
        <v>DPAA</v>
      </c>
      <c r="F211" s="5" t="str">
        <f>MID(D211, FIND("-",D211) + 1, FIND("-",D211,FIND("-",D211)+1) - FIND("-",D211) - 1)</f>
        <v xml:space="preserve">A.417 </v>
      </c>
    </row>
    <row r="212" spans="1:6" x14ac:dyDescent="0.25">
      <c r="A212" s="8">
        <v>20181060140366</v>
      </c>
      <c r="B212" s="9" t="s">
        <v>46</v>
      </c>
      <c r="C212" s="10" t="s">
        <v>188</v>
      </c>
      <c r="D212" s="9" t="s">
        <v>76</v>
      </c>
      <c r="E212" s="5" t="str">
        <f>LEFT($D212,FIND("-",$D212,1)-1)</f>
        <v>DPAA</v>
      </c>
      <c r="F212" s="5" t="str">
        <f>MID(D212, FIND("-",D212) + 1, FIND("-",D212,FIND("-",D212)+1) - FIND("-",D212) - 1)</f>
        <v xml:space="preserve">A.417 </v>
      </c>
    </row>
    <row r="213" spans="1:6" x14ac:dyDescent="0.25">
      <c r="A213" s="8">
        <v>20201060140135</v>
      </c>
      <c r="B213" s="9" t="s">
        <v>47</v>
      </c>
      <c r="C213" s="10" t="s">
        <v>188</v>
      </c>
      <c r="D213" s="5" t="s">
        <v>76</v>
      </c>
      <c r="E213" s="5" t="str">
        <f>LEFT($D213,FIND("-",$D213,1)-1)</f>
        <v>DPAA</v>
      </c>
      <c r="F213" s="5" t="str">
        <f>MID(D213, FIND("-",D213) + 1, FIND("-",D213,FIND("-",D213)+1) - FIND("-",D213) - 1)</f>
        <v xml:space="preserve">A.417 </v>
      </c>
    </row>
    <row r="214" spans="1:6" x14ac:dyDescent="0.25">
      <c r="A214" s="8">
        <v>20181060140226</v>
      </c>
      <c r="B214" s="9" t="s">
        <v>92</v>
      </c>
      <c r="C214" s="10" t="s">
        <v>188</v>
      </c>
      <c r="D214" s="9" t="s">
        <v>76</v>
      </c>
      <c r="E214" s="5" t="str">
        <f>LEFT($D214,FIND("-",$D214,1)-1)</f>
        <v>DPAA</v>
      </c>
      <c r="F214" s="5" t="str">
        <f>MID(D214, FIND("-",D214) + 1, FIND("-",D214,FIND("-",D214)+1) - FIND("-",D214) - 1)</f>
        <v xml:space="preserve">A.417 </v>
      </c>
    </row>
    <row r="215" spans="1:6" x14ac:dyDescent="0.25">
      <c r="A215" s="8">
        <v>20191060140215</v>
      </c>
      <c r="B215" s="9" t="s">
        <v>52</v>
      </c>
      <c r="C215" s="10" t="s">
        <v>188</v>
      </c>
      <c r="D215" s="9" t="s">
        <v>76</v>
      </c>
      <c r="E215" s="5" t="str">
        <f>LEFT($D215,FIND("-",$D215,1)-1)</f>
        <v>DPAA</v>
      </c>
      <c r="F215" s="5" t="str">
        <f>MID(D215, FIND("-",D215) + 1, FIND("-",D215,FIND("-",D215)+1) - FIND("-",D215) - 1)</f>
        <v xml:space="preserve">A.417 </v>
      </c>
    </row>
    <row r="216" spans="1:6" x14ac:dyDescent="0.25">
      <c r="A216" s="8">
        <v>20201060140380</v>
      </c>
      <c r="B216" s="9" t="s">
        <v>54</v>
      </c>
      <c r="C216" s="10" t="s">
        <v>188</v>
      </c>
      <c r="D216" s="5" t="s">
        <v>76</v>
      </c>
      <c r="E216" s="5" t="str">
        <f>LEFT($D216,FIND("-",$D216,1)-1)</f>
        <v>DPAA</v>
      </c>
      <c r="F216" s="5" t="str">
        <f>MID(D216, FIND("-",D216) + 1, FIND("-",D216,FIND("-",D216)+1) - FIND("-",D216) - 1)</f>
        <v xml:space="preserve">A.417 </v>
      </c>
    </row>
    <row r="217" spans="1:6" x14ac:dyDescent="0.25">
      <c r="A217" s="8">
        <v>20211060140175</v>
      </c>
      <c r="B217" s="9" t="s">
        <v>55</v>
      </c>
      <c r="C217" s="10" t="s">
        <v>188</v>
      </c>
      <c r="D217" s="9" t="s">
        <v>76</v>
      </c>
      <c r="E217" s="5" t="str">
        <f>LEFT($D217,FIND("-",$D217,1)-1)</f>
        <v>DPAA</v>
      </c>
      <c r="F217" s="5" t="str">
        <f>MID(D217, FIND("-",D217) + 1, FIND("-",D217,FIND("-",D217)+1) - FIND("-",D217) - 1)</f>
        <v xml:space="preserve">A.417 </v>
      </c>
    </row>
    <row r="218" spans="1:6" x14ac:dyDescent="0.25">
      <c r="A218" s="8">
        <v>20211060140019</v>
      </c>
      <c r="B218" s="9" t="s">
        <v>58</v>
      </c>
      <c r="C218" s="10" t="s">
        <v>188</v>
      </c>
      <c r="D218" s="9" t="s">
        <v>76</v>
      </c>
      <c r="E218" s="5" t="str">
        <f>LEFT($D218,FIND("-",$D218,1)-1)</f>
        <v>DPAA</v>
      </c>
      <c r="F218" s="5" t="str">
        <f>MID(D218, FIND("-",D218) + 1, FIND("-",D218,FIND("-",D218)+1) - FIND("-",D218) - 1)</f>
        <v xml:space="preserve">A.417 </v>
      </c>
    </row>
    <row r="219" spans="1:6" x14ac:dyDescent="0.25">
      <c r="A219" s="8">
        <v>20181060140021</v>
      </c>
      <c r="B219" s="9" t="s">
        <v>94</v>
      </c>
      <c r="C219" s="10" t="s">
        <v>188</v>
      </c>
      <c r="D219" s="5" t="s">
        <v>76</v>
      </c>
      <c r="E219" s="5" t="str">
        <f>LEFT($D219,FIND("-",$D219,1)-1)</f>
        <v>DPAA</v>
      </c>
      <c r="F219" s="5" t="str">
        <f>MID(D219, FIND("-",D219) + 1, FIND("-",D219,FIND("-",D219)+1) - FIND("-",D219) - 1)</f>
        <v xml:space="preserve">A.417 </v>
      </c>
    </row>
    <row r="220" spans="1:6" x14ac:dyDescent="0.25">
      <c r="A220" s="8">
        <v>20181060140234</v>
      </c>
      <c r="B220" s="9" t="s">
        <v>72</v>
      </c>
      <c r="C220" s="10" t="s">
        <v>190</v>
      </c>
      <c r="D220" s="5" t="s">
        <v>74</v>
      </c>
      <c r="E220" s="5" t="str">
        <f>LEFT($D220,FIND("-",$D220,1)-1)</f>
        <v>DPAA</v>
      </c>
      <c r="F220" s="5" t="str">
        <f>MID(D220, FIND("-",D220) + 1, FIND("-",D220,FIND("-",D220)+1) - FIND("-",D220) - 1)</f>
        <v xml:space="preserve">A.428 </v>
      </c>
    </row>
    <row r="221" spans="1:6" x14ac:dyDescent="0.25">
      <c r="A221" s="8">
        <v>20191060140037</v>
      </c>
      <c r="B221" s="9" t="s">
        <v>73</v>
      </c>
      <c r="C221" s="10" t="s">
        <v>190</v>
      </c>
      <c r="D221" s="9" t="s">
        <v>74</v>
      </c>
      <c r="E221" s="5" t="str">
        <f>LEFT($D221,FIND("-",$D221,1)-1)</f>
        <v>DPAA</v>
      </c>
      <c r="F221" s="5" t="str">
        <f>MID(D221, FIND("-",D221) + 1, FIND("-",D221,FIND("-",D221)+1) - FIND("-",D221) - 1)</f>
        <v xml:space="preserve">A.428 </v>
      </c>
    </row>
    <row r="222" spans="1:6" x14ac:dyDescent="0.25">
      <c r="A222" s="8">
        <v>20191060140118</v>
      </c>
      <c r="B222" s="9" t="s">
        <v>77</v>
      </c>
      <c r="C222" s="10" t="s">
        <v>190</v>
      </c>
      <c r="D222" s="9" t="s">
        <v>74</v>
      </c>
      <c r="E222" s="5" t="str">
        <f>LEFT($D222,FIND("-",$D222,1)-1)</f>
        <v>DPAA</v>
      </c>
      <c r="F222" s="5" t="str">
        <f>MID(D222, FIND("-",D222) + 1, FIND("-",D222,FIND("-",D222)+1) - FIND("-",D222) - 1)</f>
        <v xml:space="preserve">A.428 </v>
      </c>
    </row>
    <row r="223" spans="1:6" x14ac:dyDescent="0.25">
      <c r="A223" s="8">
        <v>20191060140380</v>
      </c>
      <c r="B223" s="9" t="s">
        <v>79</v>
      </c>
      <c r="C223" s="10" t="s">
        <v>190</v>
      </c>
      <c r="D223" s="9" t="s">
        <v>74</v>
      </c>
      <c r="E223" s="5" t="str">
        <f>LEFT($D223,FIND("-",$D223,1)-1)</f>
        <v>DPAA</v>
      </c>
      <c r="F223" s="5" t="str">
        <f>MID(D223, FIND("-",D223) + 1, FIND("-",D223,FIND("-",D223)+1) - FIND("-",D223) - 1)</f>
        <v xml:space="preserve">A.428 </v>
      </c>
    </row>
    <row r="224" spans="1:6" x14ac:dyDescent="0.25">
      <c r="A224" s="8">
        <v>20181060140293</v>
      </c>
      <c r="B224" s="9" t="s">
        <v>80</v>
      </c>
      <c r="C224" s="10" t="s">
        <v>190</v>
      </c>
      <c r="D224" s="9" t="s">
        <v>74</v>
      </c>
      <c r="E224" s="5" t="str">
        <f>LEFT($D224,FIND("-",$D224,1)-1)</f>
        <v>DPAA</v>
      </c>
      <c r="F224" s="5" t="str">
        <f>MID(D224, FIND("-",D224) + 1, FIND("-",D224,FIND("-",D224)+1) - FIND("-",D224) - 1)</f>
        <v xml:space="preserve">A.428 </v>
      </c>
    </row>
    <row r="225" spans="1:6" x14ac:dyDescent="0.25">
      <c r="A225" s="8">
        <v>20171060140229</v>
      </c>
      <c r="B225" s="9" t="s">
        <v>81</v>
      </c>
      <c r="C225" s="10" t="s">
        <v>190</v>
      </c>
      <c r="D225" s="9" t="s">
        <v>74</v>
      </c>
      <c r="E225" s="5" t="str">
        <f>LEFT($D225,FIND("-",$D225,1)-1)</f>
        <v>DPAA</v>
      </c>
      <c r="F225" s="5" t="str">
        <f>MID(D225, FIND("-",D225) + 1, FIND("-",D225,FIND("-",D225)+1) - FIND("-",D225) - 1)</f>
        <v xml:space="preserve">A.428 </v>
      </c>
    </row>
    <row r="226" spans="1:6" x14ac:dyDescent="0.25">
      <c r="A226" s="8">
        <v>20182060140011</v>
      </c>
      <c r="B226" s="9" t="s">
        <v>84</v>
      </c>
      <c r="C226" s="10" t="s">
        <v>190</v>
      </c>
      <c r="D226" s="5" t="s">
        <v>74</v>
      </c>
      <c r="E226" s="5" t="str">
        <f>LEFT($D226,FIND("-",$D226,1)-1)</f>
        <v>DPAA</v>
      </c>
      <c r="F226" s="5" t="str">
        <f>MID(D226, FIND("-",D226) + 1, FIND("-",D226,FIND("-",D226)+1) - FIND("-",D226) - 1)</f>
        <v xml:space="preserve">A.428 </v>
      </c>
    </row>
    <row r="227" spans="1:6" x14ac:dyDescent="0.25">
      <c r="A227" s="8">
        <v>20181060140064</v>
      </c>
      <c r="B227" s="9" t="s">
        <v>88</v>
      </c>
      <c r="C227" s="10" t="s">
        <v>190</v>
      </c>
      <c r="D227" s="5" t="s">
        <v>74</v>
      </c>
      <c r="E227" s="5" t="str">
        <f>LEFT($D227,FIND("-",$D227,1)-1)</f>
        <v>DPAA</v>
      </c>
      <c r="F227" s="5" t="str">
        <f>MID(D227, FIND("-",D227) + 1, FIND("-",D227,FIND("-",D227)+1) - FIND("-",D227) - 1)</f>
        <v xml:space="preserve">A.428 </v>
      </c>
    </row>
    <row r="228" spans="1:6" x14ac:dyDescent="0.25">
      <c r="A228" s="8">
        <v>20181060140226</v>
      </c>
      <c r="B228" s="9" t="s">
        <v>92</v>
      </c>
      <c r="C228" s="10" t="s">
        <v>190</v>
      </c>
      <c r="D228" s="5" t="s">
        <v>74</v>
      </c>
      <c r="E228" s="5" t="str">
        <f>LEFT($D228,FIND("-",$D228,1)-1)</f>
        <v>DPAA</v>
      </c>
      <c r="F228" s="5" t="str">
        <f>MID(D228, FIND("-",D228) + 1, FIND("-",D228,FIND("-",D228)+1) - FIND("-",D228) - 1)</f>
        <v xml:space="preserve">A.428 </v>
      </c>
    </row>
    <row r="229" spans="1:6" x14ac:dyDescent="0.25">
      <c r="A229" s="8">
        <v>20171060140130</v>
      </c>
      <c r="B229" s="9" t="s">
        <v>63</v>
      </c>
      <c r="C229" s="10" t="s">
        <v>190</v>
      </c>
      <c r="D229" s="9" t="s">
        <v>74</v>
      </c>
      <c r="E229" s="5" t="str">
        <f>LEFT($D229,FIND("-",$D229,1)-1)</f>
        <v>DPAA</v>
      </c>
      <c r="F229" s="5" t="str">
        <f>MID(D229, FIND("-",D229) + 1, FIND("-",D229,FIND("-",D229)+1) - FIND("-",D229) - 1)</f>
        <v xml:space="preserve">A.428 </v>
      </c>
    </row>
    <row r="230" spans="1:6" x14ac:dyDescent="0.25">
      <c r="A230" s="8">
        <v>20181060140021</v>
      </c>
      <c r="B230" s="9" t="s">
        <v>94</v>
      </c>
      <c r="C230" s="10" t="s">
        <v>190</v>
      </c>
      <c r="D230" s="5" t="s">
        <v>74</v>
      </c>
      <c r="E230" s="5" t="str">
        <f>LEFT($D230,FIND("-",$D230,1)-1)</f>
        <v>DPAA</v>
      </c>
      <c r="F230" s="5" t="str">
        <f>MID(D230, FIND("-",D230) + 1, FIND("-",D230,FIND("-",D230)+1) - FIND("-",D230) - 1)</f>
        <v xml:space="preserve">A.428 </v>
      </c>
    </row>
    <row r="231" spans="1:6" x14ac:dyDescent="0.25">
      <c r="A231" s="8">
        <v>20161060140060</v>
      </c>
      <c r="B231" s="9" t="s">
        <v>95</v>
      </c>
      <c r="C231" s="10" t="s">
        <v>190</v>
      </c>
      <c r="D231" s="5" t="s">
        <v>74</v>
      </c>
      <c r="E231" s="5" t="str">
        <f>LEFT($D231,FIND("-",$D231,1)-1)</f>
        <v>DPAA</v>
      </c>
      <c r="F231" s="5" t="str">
        <f>MID(D231, FIND("-",D231) + 1, FIND("-",D231,FIND("-",D231)+1) - FIND("-",D231) - 1)</f>
        <v xml:space="preserve">A.428 </v>
      </c>
    </row>
    <row r="232" spans="1:6" x14ac:dyDescent="0.25">
      <c r="A232" s="8">
        <v>20191060140142</v>
      </c>
      <c r="B232" s="9" t="s">
        <v>69</v>
      </c>
      <c r="C232" s="10" t="s">
        <v>179</v>
      </c>
      <c r="D232" s="5" t="s">
        <v>98</v>
      </c>
      <c r="E232" s="5" t="str">
        <f>LEFT($D232,FIND("-",$D232,1)-1)</f>
        <v>DPAA</v>
      </c>
      <c r="F232" s="5" t="str">
        <f>MID(D232, FIND("-",D232) + 1, FIND("-",D232,FIND("-",D232)+1) - FIND("-",D232) - 1)</f>
        <v xml:space="preserve">A.439 </v>
      </c>
    </row>
    <row r="233" spans="1:6" x14ac:dyDescent="0.25">
      <c r="A233" s="8">
        <v>20191060140061</v>
      </c>
      <c r="B233" s="9" t="s">
        <v>71</v>
      </c>
      <c r="C233" s="10" t="s">
        <v>179</v>
      </c>
      <c r="D233" s="9" t="s">
        <v>98</v>
      </c>
      <c r="E233" s="5" t="str">
        <f>LEFT($D233,FIND("-",$D233,1)-1)</f>
        <v>DPAA</v>
      </c>
      <c r="F233" s="5" t="str">
        <f>MID(D233, FIND("-",D233) + 1, FIND("-",D233,FIND("-",D233)+1) - FIND("-",D233) - 1)</f>
        <v xml:space="preserve">A.439 </v>
      </c>
    </row>
    <row r="234" spans="1:6" x14ac:dyDescent="0.25">
      <c r="A234" s="8">
        <v>20191060140037</v>
      </c>
      <c r="B234" s="9" t="s">
        <v>73</v>
      </c>
      <c r="C234" s="10" t="s">
        <v>179</v>
      </c>
      <c r="D234" s="9" t="s">
        <v>98</v>
      </c>
      <c r="E234" s="5" t="str">
        <f>LEFT($D234,FIND("-",$D234,1)-1)</f>
        <v>DPAA</v>
      </c>
      <c r="F234" s="5" t="str">
        <f>MID(D234, FIND("-",D234) + 1, FIND("-",D234,FIND("-",D234)+1) - FIND("-",D234) - 1)</f>
        <v xml:space="preserve">A.439 </v>
      </c>
    </row>
    <row r="235" spans="1:6" x14ac:dyDescent="0.25">
      <c r="A235" s="8">
        <v>20181060140080</v>
      </c>
      <c r="B235" s="9" t="s">
        <v>99</v>
      </c>
      <c r="C235" s="10" t="s">
        <v>179</v>
      </c>
      <c r="D235" s="9" t="s">
        <v>98</v>
      </c>
      <c r="E235" s="5" t="str">
        <f>LEFT($D235,FIND("-",$D235,1)-1)</f>
        <v>DPAA</v>
      </c>
      <c r="F235" s="5" t="str">
        <f>MID(D235, FIND("-",D235) + 1, FIND("-",D235,FIND("-",D235)+1) - FIND("-",D235) - 1)</f>
        <v xml:space="preserve">A.439 </v>
      </c>
    </row>
    <row r="236" spans="1:6" x14ac:dyDescent="0.25">
      <c r="A236" s="8">
        <v>20191060140118</v>
      </c>
      <c r="B236" s="9" t="s">
        <v>77</v>
      </c>
      <c r="C236" s="10" t="s">
        <v>179</v>
      </c>
      <c r="D236" s="9" t="s">
        <v>98</v>
      </c>
      <c r="E236" s="5" t="str">
        <f>LEFT($D236,FIND("-",$D236,1)-1)</f>
        <v>DPAA</v>
      </c>
      <c r="F236" s="5" t="str">
        <f>MID(D236, FIND("-",D236) + 1, FIND("-",D236,FIND("-",D236)+1) - FIND("-",D236) - 1)</f>
        <v xml:space="preserve">A.439 </v>
      </c>
    </row>
    <row r="237" spans="1:6" x14ac:dyDescent="0.25">
      <c r="A237" s="8">
        <v>20191060140193</v>
      </c>
      <c r="B237" s="9" t="s">
        <v>101</v>
      </c>
      <c r="C237" s="10" t="s">
        <v>179</v>
      </c>
      <c r="D237" s="9" t="s">
        <v>98</v>
      </c>
      <c r="E237" s="5" t="str">
        <f>LEFT($D237,FIND("-",$D237,1)-1)</f>
        <v>DPAA</v>
      </c>
      <c r="F237" s="5" t="str">
        <f>MID(D237, FIND("-",D237) + 1, FIND("-",D237,FIND("-",D237)+1) - FIND("-",D237) - 1)</f>
        <v xml:space="preserve">A.439 </v>
      </c>
    </row>
    <row r="238" spans="1:6" x14ac:dyDescent="0.25">
      <c r="A238" s="8">
        <v>20191060140401</v>
      </c>
      <c r="B238" s="9" t="s">
        <v>102</v>
      </c>
      <c r="C238" s="10" t="s">
        <v>179</v>
      </c>
      <c r="D238" s="5" t="s">
        <v>98</v>
      </c>
      <c r="E238" s="5" t="str">
        <f>LEFT($D238,FIND("-",$D238,1)-1)</f>
        <v>DPAA</v>
      </c>
      <c r="F238" s="5" t="str">
        <f>MID(D238, FIND("-",D238) + 1, FIND("-",D238,FIND("-",D238)+1) - FIND("-",D238) - 1)</f>
        <v xml:space="preserve">A.439 </v>
      </c>
    </row>
    <row r="239" spans="1:6" x14ac:dyDescent="0.25">
      <c r="A239" s="8">
        <v>20181060140161</v>
      </c>
      <c r="B239" s="9" t="s">
        <v>103</v>
      </c>
      <c r="C239" s="10" t="s">
        <v>179</v>
      </c>
      <c r="D239" s="9" t="s">
        <v>98</v>
      </c>
      <c r="E239" s="5" t="str">
        <f>LEFT($D239,FIND("-",$D239,1)-1)</f>
        <v>DPAA</v>
      </c>
      <c r="F239" s="5" t="str">
        <f>MID(D239, FIND("-",D239) + 1, FIND("-",D239,FIND("-",D239)+1) - FIND("-",D239) - 1)</f>
        <v xml:space="preserve">A.439 </v>
      </c>
    </row>
    <row r="240" spans="1:6" x14ac:dyDescent="0.25">
      <c r="A240" s="8">
        <v>20171060140229</v>
      </c>
      <c r="B240" s="9" t="s">
        <v>81</v>
      </c>
      <c r="C240" s="10" t="s">
        <v>179</v>
      </c>
      <c r="D240" s="9" t="s">
        <v>98</v>
      </c>
      <c r="E240" s="5" t="str">
        <f>LEFT($D240,FIND("-",$D240,1)-1)</f>
        <v>DPAA</v>
      </c>
      <c r="F240" s="5" t="str">
        <f>MID(D240, FIND("-",D240) + 1, FIND("-",D240,FIND("-",D240)+1) - FIND("-",D240) - 1)</f>
        <v xml:space="preserve">A.439 </v>
      </c>
    </row>
    <row r="241" spans="1:6" x14ac:dyDescent="0.25">
      <c r="A241" s="8">
        <v>20201060140020</v>
      </c>
      <c r="B241" s="9" t="s">
        <v>83</v>
      </c>
      <c r="C241" s="10" t="s">
        <v>179</v>
      </c>
      <c r="D241" s="9" t="s">
        <v>98</v>
      </c>
      <c r="E241" s="5" t="str">
        <f>LEFT($D241,FIND("-",$D241,1)-1)</f>
        <v>DPAA</v>
      </c>
      <c r="F241" s="5" t="str">
        <f>MID(D241, FIND("-",D241) + 1, FIND("-",D241,FIND("-",D241)+1) - FIND("-",D241) - 1)</f>
        <v xml:space="preserve">A.439 </v>
      </c>
    </row>
    <row r="242" spans="1:6" x14ac:dyDescent="0.25">
      <c r="A242" s="8">
        <v>20191060140096</v>
      </c>
      <c r="B242" s="9" t="s">
        <v>105</v>
      </c>
      <c r="C242" s="10" t="s">
        <v>179</v>
      </c>
      <c r="D242" s="5" t="s">
        <v>98</v>
      </c>
      <c r="E242" s="5" t="str">
        <f>LEFT($D242,FIND("-",$D242,1)-1)</f>
        <v>DPAA</v>
      </c>
      <c r="F242" s="5" t="str">
        <f>MID(D242, FIND("-",D242) + 1, FIND("-",D242,FIND("-",D242)+1) - FIND("-",D242) - 1)</f>
        <v xml:space="preserve">A.439 </v>
      </c>
    </row>
    <row r="243" spans="1:6" x14ac:dyDescent="0.25">
      <c r="A243" s="8">
        <v>20181060140200</v>
      </c>
      <c r="B243" s="9" t="s">
        <v>86</v>
      </c>
      <c r="C243" s="10" t="s">
        <v>179</v>
      </c>
      <c r="D243" s="5" t="s">
        <v>98</v>
      </c>
      <c r="E243" s="5" t="str">
        <f>LEFT($D243,FIND("-",$D243,1)-1)</f>
        <v>DPAA</v>
      </c>
      <c r="F243" s="5" t="str">
        <f>MID(D243, FIND("-",D243) + 1, FIND("-",D243,FIND("-",D243)+1) - FIND("-",D243) - 1)</f>
        <v xml:space="preserve">A.439 </v>
      </c>
    </row>
    <row r="244" spans="1:6" x14ac:dyDescent="0.25">
      <c r="A244" s="8">
        <v>20161060140140</v>
      </c>
      <c r="B244" s="9" t="s">
        <v>43</v>
      </c>
      <c r="C244" s="10" t="s">
        <v>179</v>
      </c>
      <c r="D244" s="5" t="s">
        <v>98</v>
      </c>
      <c r="E244" s="5" t="str">
        <f>LEFT($D244,FIND("-",$D244,1)-1)</f>
        <v>DPAA</v>
      </c>
      <c r="F244" s="5" t="str">
        <f>MID(D244, FIND("-",D244) + 1, FIND("-",D244,FIND("-",D244)+1) - FIND("-",D244) - 1)</f>
        <v xml:space="preserve">A.439 </v>
      </c>
    </row>
    <row r="245" spans="1:6" x14ac:dyDescent="0.25">
      <c r="A245" s="8">
        <v>20201060140216</v>
      </c>
      <c r="B245" s="9" t="s">
        <v>57</v>
      </c>
      <c r="C245" s="10" t="s">
        <v>179</v>
      </c>
      <c r="D245" s="9" t="s">
        <v>98</v>
      </c>
      <c r="E245" s="5" t="str">
        <f>LEFT($D245,FIND("-",$D245,1)-1)</f>
        <v>DPAA</v>
      </c>
      <c r="F245" s="5" t="str">
        <f>MID(D245, FIND("-",D245) + 1, FIND("-",D245,FIND("-",D245)+1) - FIND("-",D245) - 1)</f>
        <v xml:space="preserve">A.439 </v>
      </c>
    </row>
    <row r="246" spans="1:6" x14ac:dyDescent="0.25">
      <c r="A246" s="8">
        <v>20191060140185</v>
      </c>
      <c r="B246" s="9" t="s">
        <v>93</v>
      </c>
      <c r="C246" s="10" t="s">
        <v>179</v>
      </c>
      <c r="D246" s="9" t="s">
        <v>98</v>
      </c>
      <c r="E246" s="5" t="str">
        <f>LEFT($D246,FIND("-",$D246,1)-1)</f>
        <v>DPAA</v>
      </c>
      <c r="F246" s="5" t="str">
        <f>MID(D246, FIND("-",D246) + 1, FIND("-",D246,FIND("-",D246)+1) - FIND("-",D246) - 1)</f>
        <v xml:space="preserve">A.439 </v>
      </c>
    </row>
    <row r="247" spans="1:6" x14ac:dyDescent="0.25">
      <c r="A247" s="8">
        <v>20191060140100</v>
      </c>
      <c r="B247" s="9" t="s">
        <v>60</v>
      </c>
      <c r="C247" s="10" t="s">
        <v>179</v>
      </c>
      <c r="D247" s="9" t="s">
        <v>98</v>
      </c>
      <c r="E247" s="5" t="str">
        <f>LEFT($D247,FIND("-",$D247,1)-1)</f>
        <v>DPAA</v>
      </c>
      <c r="F247" s="5" t="str">
        <f>MID(D247, FIND("-",D247) + 1, FIND("-",D247,FIND("-",D247)+1) - FIND("-",D247) - 1)</f>
        <v xml:space="preserve">A.439 </v>
      </c>
    </row>
    <row r="248" spans="1:6" x14ac:dyDescent="0.25">
      <c r="A248" s="8">
        <v>20171060140130</v>
      </c>
      <c r="B248" s="9" t="s">
        <v>63</v>
      </c>
      <c r="C248" s="10" t="s">
        <v>179</v>
      </c>
      <c r="D248" s="9" t="s">
        <v>98</v>
      </c>
      <c r="E248" s="5" t="str">
        <f>LEFT($D248,FIND("-",$D248,1)-1)</f>
        <v>DPAA</v>
      </c>
      <c r="F248" s="5" t="str">
        <f>MID(D248, FIND("-",D248) + 1, FIND("-",D248,FIND("-",D248)+1) - FIND("-",D248) - 1)</f>
        <v xml:space="preserve">A.439 </v>
      </c>
    </row>
    <row r="249" spans="1:6" x14ac:dyDescent="0.25">
      <c r="A249" s="8">
        <v>20191060140061</v>
      </c>
      <c r="B249" s="9" t="s">
        <v>71</v>
      </c>
      <c r="C249" s="10" t="s">
        <v>187</v>
      </c>
      <c r="D249" s="5" t="s">
        <v>87</v>
      </c>
      <c r="E249" s="5" t="str">
        <f>LEFT($D249,FIND("-",$D249,1)-1)</f>
        <v>DPAA</v>
      </c>
      <c r="F249" s="5" t="str">
        <f>MID(D249, FIND("-",D249) + 1, FIND("-",D249,FIND("-",D249)+1) - FIND("-",D249) - 1)</f>
        <v xml:space="preserve">A.421 </v>
      </c>
    </row>
    <row r="250" spans="1:6" x14ac:dyDescent="0.25">
      <c r="A250" s="8">
        <v>20201060140321</v>
      </c>
      <c r="B250" s="9" t="s">
        <v>2</v>
      </c>
      <c r="C250" s="10" t="s">
        <v>187</v>
      </c>
      <c r="D250" s="9" t="s">
        <v>87</v>
      </c>
      <c r="E250" s="5" t="str">
        <f>LEFT($D250,FIND("-",$D250,1)-1)</f>
        <v>DPAA</v>
      </c>
      <c r="F250" s="5" t="str">
        <f>MID(D250, FIND("-",D250) + 1, FIND("-",D250,FIND("-",D250)+1) - FIND("-",D250) - 1)</f>
        <v xml:space="preserve">A.421 </v>
      </c>
    </row>
    <row r="251" spans="1:6" x14ac:dyDescent="0.25">
      <c r="A251" s="8">
        <v>20181060140234</v>
      </c>
      <c r="B251" s="9" t="s">
        <v>72</v>
      </c>
      <c r="C251" s="10" t="s">
        <v>187</v>
      </c>
      <c r="D251" s="5" t="s">
        <v>87</v>
      </c>
      <c r="E251" s="5" t="str">
        <f>LEFT($D251,FIND("-",$D251,1)-1)</f>
        <v>DPAA</v>
      </c>
      <c r="F251" s="5" t="str">
        <f>MID(D251, FIND("-",D251) + 1, FIND("-",D251,FIND("-",D251)+1) - FIND("-",D251) - 1)</f>
        <v xml:space="preserve">A.421 </v>
      </c>
    </row>
    <row r="252" spans="1:6" x14ac:dyDescent="0.25">
      <c r="A252" s="8">
        <v>20181060140056</v>
      </c>
      <c r="B252" s="9" t="s">
        <v>75</v>
      </c>
      <c r="C252" s="10" t="s">
        <v>187</v>
      </c>
      <c r="D252" s="5" t="s">
        <v>87</v>
      </c>
      <c r="E252" s="5" t="str">
        <f>LEFT($D252,FIND("-",$D252,1)-1)</f>
        <v>DPAA</v>
      </c>
      <c r="F252" s="5" t="str">
        <f>MID(D252, FIND("-",D252) + 1, FIND("-",D252,FIND("-",D252)+1) - FIND("-",D252) - 1)</f>
        <v xml:space="preserve">A.421 </v>
      </c>
    </row>
    <row r="253" spans="1:6" x14ac:dyDescent="0.25">
      <c r="A253" s="8">
        <v>20182060140011</v>
      </c>
      <c r="B253" s="9" t="s">
        <v>84</v>
      </c>
      <c r="C253" s="10" t="s">
        <v>187</v>
      </c>
      <c r="D253" s="5" t="s">
        <v>87</v>
      </c>
      <c r="E253" s="5" t="str">
        <f>LEFT($D253,FIND("-",$D253,1)-1)</f>
        <v>DPAA</v>
      </c>
      <c r="F253" s="5" t="str">
        <f>MID(D253, FIND("-",D253) + 1, FIND("-",D253,FIND("-",D253)+1) - FIND("-",D253) - 1)</f>
        <v xml:space="preserve">A.421 </v>
      </c>
    </row>
    <row r="254" spans="1:6" x14ac:dyDescent="0.25">
      <c r="A254" s="8">
        <v>20181060140200</v>
      </c>
      <c r="B254" s="9" t="s">
        <v>86</v>
      </c>
      <c r="C254" s="10" t="s">
        <v>187</v>
      </c>
      <c r="D254" s="9" t="s">
        <v>87</v>
      </c>
      <c r="E254" s="5" t="str">
        <f>LEFT($D254,FIND("-",$D254,1)-1)</f>
        <v>DPAA</v>
      </c>
      <c r="F254" s="5" t="str">
        <f>MID(D254, FIND("-",D254) + 1, FIND("-",D254,FIND("-",D254)+1) - FIND("-",D254) - 1)</f>
        <v xml:space="preserve">A.421 </v>
      </c>
    </row>
    <row r="255" spans="1:6" x14ac:dyDescent="0.25">
      <c r="A255" s="8">
        <v>20201060140100</v>
      </c>
      <c r="B255" s="9" t="s">
        <v>30</v>
      </c>
      <c r="C255" s="10" t="s">
        <v>187</v>
      </c>
      <c r="D255" s="9" t="s">
        <v>87</v>
      </c>
      <c r="E255" s="5" t="str">
        <f>LEFT($D255,FIND("-",$D255,1)-1)</f>
        <v>DPAA</v>
      </c>
      <c r="F255" s="5" t="str">
        <f>MID(D255, FIND("-",D255) + 1, FIND("-",D255,FIND("-",D255)+1) - FIND("-",D255) - 1)</f>
        <v xml:space="preserve">A.421 </v>
      </c>
    </row>
    <row r="256" spans="1:6" x14ac:dyDescent="0.25">
      <c r="A256" s="8">
        <v>20181060140064</v>
      </c>
      <c r="B256" s="9" t="s">
        <v>88</v>
      </c>
      <c r="C256" s="10" t="s">
        <v>187</v>
      </c>
      <c r="D256" s="9" t="s">
        <v>87</v>
      </c>
      <c r="E256" s="5" t="str">
        <f>LEFT($D256,FIND("-",$D256,1)-1)</f>
        <v>DPAA</v>
      </c>
      <c r="F256" s="5" t="str">
        <f>MID(D256, FIND("-",D256) + 1, FIND("-",D256,FIND("-",D256)+1) - FIND("-",D256) - 1)</f>
        <v xml:space="preserve">A.421 </v>
      </c>
    </row>
    <row r="257" spans="1:6" x14ac:dyDescent="0.25">
      <c r="A257" s="8">
        <v>20161060140060</v>
      </c>
      <c r="B257" s="9" t="s">
        <v>95</v>
      </c>
      <c r="C257" s="10" t="s">
        <v>187</v>
      </c>
      <c r="D257" s="9" t="s">
        <v>87</v>
      </c>
      <c r="E257" s="5" t="str">
        <f>LEFT($D257,FIND("-",$D257,1)-1)</f>
        <v>DPAA</v>
      </c>
      <c r="F257" s="5" t="str">
        <f>MID(D257, FIND("-",D257) + 1, FIND("-",D257,FIND("-",D257)+1) - FIND("-",D257) - 1)</f>
        <v xml:space="preserve">A.421 </v>
      </c>
    </row>
    <row r="258" spans="1:6" x14ac:dyDescent="0.25">
      <c r="A258" s="8">
        <v>20211060140060</v>
      </c>
      <c r="B258" s="9" t="s">
        <v>0</v>
      </c>
      <c r="C258" s="10" t="s">
        <v>185</v>
      </c>
      <c r="D258" s="5" t="s">
        <v>17</v>
      </c>
      <c r="E258" s="5" t="str">
        <f>LEFT($D258,FIND("-",$D258,1)-1)</f>
        <v>DPAA</v>
      </c>
      <c r="F258" s="5" t="str">
        <f>MID(D258, FIND("-",D258) + 1, FIND("-",D258,FIND("-",D258)+1) - FIND("-",D258) - 1)</f>
        <v xml:space="preserve">A.415 </v>
      </c>
    </row>
    <row r="259" spans="1:6" x14ac:dyDescent="0.25">
      <c r="A259" s="8">
        <v>20211060140280</v>
      </c>
      <c r="B259" s="9" t="s">
        <v>1</v>
      </c>
      <c r="C259" s="10" t="s">
        <v>185</v>
      </c>
      <c r="D259" s="9" t="s">
        <v>17</v>
      </c>
      <c r="E259" s="5" t="str">
        <f>LEFT($D259,FIND("-",$D259,1)-1)</f>
        <v>DPAA</v>
      </c>
      <c r="F259" s="5" t="str">
        <f>MID(D259, FIND("-",D259) + 1, FIND("-",D259,FIND("-",D259)+1) - FIND("-",D259) - 1)</f>
        <v xml:space="preserve">A.415 </v>
      </c>
    </row>
    <row r="260" spans="1:6" x14ac:dyDescent="0.25">
      <c r="A260" s="8">
        <v>20211060140230</v>
      </c>
      <c r="B260" s="9" t="s">
        <v>4</v>
      </c>
      <c r="C260" s="10" t="s">
        <v>185</v>
      </c>
      <c r="D260" s="5" t="s">
        <v>17</v>
      </c>
      <c r="E260" s="5" t="str">
        <f>LEFT($D260,FIND("-",$D260,1)-1)</f>
        <v>DPAA</v>
      </c>
      <c r="F260" s="5" t="str">
        <f>MID(D260, FIND("-",D260) + 1, FIND("-",D260,FIND("-",D260)+1) - FIND("-",D260) - 1)</f>
        <v xml:space="preserve">A.415 </v>
      </c>
    </row>
    <row r="261" spans="1:6" x14ac:dyDescent="0.25">
      <c r="A261" s="8">
        <v>20201060140070</v>
      </c>
      <c r="B261" s="9" t="s">
        <v>5</v>
      </c>
      <c r="C261" s="10" t="s">
        <v>185</v>
      </c>
      <c r="D261" s="9" t="s">
        <v>17</v>
      </c>
      <c r="E261" s="5" t="str">
        <f>LEFT($D261,FIND("-",$D261,1)-1)</f>
        <v>DPAA</v>
      </c>
      <c r="F261" s="5" t="str">
        <f>MID(D261, FIND("-",D261) + 1, FIND("-",D261,FIND("-",D261)+1) - FIND("-",D261) - 1)</f>
        <v xml:space="preserve">A.415 </v>
      </c>
    </row>
    <row r="262" spans="1:6" x14ac:dyDescent="0.25">
      <c r="A262" s="8">
        <v>20201060140232</v>
      </c>
      <c r="B262" s="9" t="s">
        <v>6</v>
      </c>
      <c r="C262" s="10" t="s">
        <v>185</v>
      </c>
      <c r="D262" s="5" t="s">
        <v>17</v>
      </c>
      <c r="E262" s="5" t="str">
        <f>LEFT($D262,FIND("-",$D262,1)-1)</f>
        <v>DPAA</v>
      </c>
      <c r="F262" s="5" t="str">
        <f>MID(D262, FIND("-",D262) + 1, FIND("-",D262,FIND("-",D262)+1) - FIND("-",D262) - 1)</f>
        <v xml:space="preserve">A.415 </v>
      </c>
    </row>
    <row r="263" spans="1:6" x14ac:dyDescent="0.25">
      <c r="A263" s="8">
        <v>20211060140361</v>
      </c>
      <c r="B263" s="9" t="s">
        <v>7</v>
      </c>
      <c r="C263" s="10" t="s">
        <v>185</v>
      </c>
      <c r="D263" s="5" t="s">
        <v>17</v>
      </c>
      <c r="E263" s="5" t="str">
        <f>LEFT($D263,FIND("-",$D263,1)-1)</f>
        <v>DPAA</v>
      </c>
      <c r="F263" s="5" t="str">
        <f>MID(D263, FIND("-",D263) + 1, FIND("-",D263,FIND("-",D263)+1) - FIND("-",D263) - 1)</f>
        <v xml:space="preserve">A.415 </v>
      </c>
    </row>
    <row r="264" spans="1:6" x14ac:dyDescent="0.25">
      <c r="A264" s="8">
        <v>20211060140353</v>
      </c>
      <c r="B264" s="9" t="s">
        <v>8</v>
      </c>
      <c r="C264" s="10" t="s">
        <v>185</v>
      </c>
      <c r="D264" s="5" t="s">
        <v>17</v>
      </c>
      <c r="E264" s="5" t="str">
        <f>LEFT($D264,FIND("-",$D264,1)-1)</f>
        <v>DPAA</v>
      </c>
      <c r="F264" s="5" t="str">
        <f>MID(D264, FIND("-",D264) + 1, FIND("-",D264,FIND("-",D264)+1) - FIND("-",D264) - 1)</f>
        <v xml:space="preserve">A.415 </v>
      </c>
    </row>
    <row r="265" spans="1:6" x14ac:dyDescent="0.25">
      <c r="A265" s="8">
        <v>20201060140224</v>
      </c>
      <c r="B265" s="9" t="s">
        <v>9</v>
      </c>
      <c r="C265" s="10" t="s">
        <v>185</v>
      </c>
      <c r="D265" s="9" t="s">
        <v>17</v>
      </c>
      <c r="E265" s="5" t="str">
        <f>LEFT($D265,FIND("-",$D265,1)-1)</f>
        <v>DPAA</v>
      </c>
      <c r="F265" s="5" t="str">
        <f>MID(D265, FIND("-",D265) + 1, FIND("-",D265,FIND("-",D265)+1) - FIND("-",D265) - 1)</f>
        <v xml:space="preserve">A.415 </v>
      </c>
    </row>
    <row r="266" spans="1:6" x14ac:dyDescent="0.25">
      <c r="A266" s="8">
        <v>20211060140264</v>
      </c>
      <c r="B266" s="9" t="s">
        <v>10</v>
      </c>
      <c r="C266" s="10" t="s">
        <v>185</v>
      </c>
      <c r="D266" s="5" t="s">
        <v>17</v>
      </c>
      <c r="E266" s="5" t="str">
        <f>LEFT($D266,FIND("-",$D266,1)-1)</f>
        <v>DPAA</v>
      </c>
      <c r="F266" s="5" t="str">
        <f>MID(D266, FIND("-",D266) + 1, FIND("-",D266,FIND("-",D266)+1) - FIND("-",D266) - 1)</f>
        <v xml:space="preserve">A.415 </v>
      </c>
    </row>
    <row r="267" spans="1:6" x14ac:dyDescent="0.25">
      <c r="A267" s="8">
        <v>20211060140078</v>
      </c>
      <c r="B267" s="9" t="s">
        <v>13</v>
      </c>
      <c r="C267" s="10" t="s">
        <v>185</v>
      </c>
      <c r="D267" s="5" t="s">
        <v>17</v>
      </c>
      <c r="E267" s="5" t="str">
        <f>LEFT($D267,FIND("-",$D267,1)-1)</f>
        <v>DPAA</v>
      </c>
      <c r="F267" s="5" t="str">
        <f>MID(D267, FIND("-",D267) + 1, FIND("-",D267,FIND("-",D267)+1) - FIND("-",D267) - 1)</f>
        <v xml:space="preserve">A.415 </v>
      </c>
    </row>
    <row r="268" spans="1:6" x14ac:dyDescent="0.25">
      <c r="A268" s="8">
        <v>20191060140304</v>
      </c>
      <c r="B268" s="9" t="s">
        <v>14</v>
      </c>
      <c r="C268" s="10" t="s">
        <v>185</v>
      </c>
      <c r="D268" s="9" t="s">
        <v>17</v>
      </c>
      <c r="E268" s="5" t="str">
        <f>LEFT($D268,FIND("-",$D268,1)-1)</f>
        <v>DPAA</v>
      </c>
      <c r="F268" s="5" t="str">
        <f>MID(D268, FIND("-",D268) + 1, FIND("-",D268,FIND("-",D268)+1) - FIND("-",D268) - 1)</f>
        <v xml:space="preserve">A.415 </v>
      </c>
    </row>
    <row r="269" spans="1:6" x14ac:dyDescent="0.25">
      <c r="A269" s="8">
        <v>20201060140267</v>
      </c>
      <c r="B269" s="9" t="s">
        <v>15</v>
      </c>
      <c r="C269" s="10" t="s">
        <v>185</v>
      </c>
      <c r="D269" s="5" t="s">
        <v>17</v>
      </c>
      <c r="E269" s="5" t="str">
        <f>LEFT($D269,FIND("-",$D269,1)-1)</f>
        <v>DPAA</v>
      </c>
      <c r="F269" s="5" t="str">
        <f>MID(D269, FIND("-",D269) + 1, FIND("-",D269,FIND("-",D269)+1) - FIND("-",D269) - 1)</f>
        <v xml:space="preserve">A.415 </v>
      </c>
    </row>
    <row r="270" spans="1:6" x14ac:dyDescent="0.25">
      <c r="A270" s="8">
        <v>20181060140137</v>
      </c>
      <c r="B270" s="9" t="s">
        <v>16</v>
      </c>
      <c r="C270" s="10" t="s">
        <v>185</v>
      </c>
      <c r="D270" s="9" t="s">
        <v>17</v>
      </c>
      <c r="E270" s="5" t="str">
        <f>LEFT($D270,FIND("-",$D270,1)-1)</f>
        <v>DPAA</v>
      </c>
      <c r="F270" s="5" t="str">
        <f>MID(D270, FIND("-",D270) + 1, FIND("-",D270,FIND("-",D270)+1) - FIND("-",D270) - 1)</f>
        <v xml:space="preserve">A.415 </v>
      </c>
    </row>
    <row r="271" spans="1:6" x14ac:dyDescent="0.25">
      <c r="A271" s="8">
        <v>20201060140194</v>
      </c>
      <c r="B271" s="9" t="s">
        <v>19</v>
      </c>
      <c r="C271" s="10" t="s">
        <v>185</v>
      </c>
      <c r="D271" s="5" t="s">
        <v>17</v>
      </c>
      <c r="E271" s="5" t="str">
        <f>LEFT($D271,FIND("-",$D271,1)-1)</f>
        <v>DPAA</v>
      </c>
      <c r="F271" s="5" t="str">
        <f>MID(D271, FIND("-",D271) + 1, FIND("-",D271,FIND("-",D271)+1) - FIND("-",D271) - 1)</f>
        <v xml:space="preserve">A.415 </v>
      </c>
    </row>
    <row r="272" spans="1:6" x14ac:dyDescent="0.25">
      <c r="A272" s="8">
        <v>20211060140191</v>
      </c>
      <c r="B272" s="9" t="s">
        <v>22</v>
      </c>
      <c r="C272" s="10" t="s">
        <v>185</v>
      </c>
      <c r="D272" s="5" t="s">
        <v>17</v>
      </c>
      <c r="E272" s="5" t="str">
        <f>LEFT($D272,FIND("-",$D272,1)-1)</f>
        <v>DPAA</v>
      </c>
      <c r="F272" s="5" t="str">
        <f>MID(D272, FIND("-",D272) + 1, FIND("-",D272,FIND("-",D272)+1) - FIND("-",D272) - 1)</f>
        <v xml:space="preserve">A.415 </v>
      </c>
    </row>
    <row r="273" spans="1:6" x14ac:dyDescent="0.25">
      <c r="A273" s="8">
        <v>20201060140089</v>
      </c>
      <c r="B273" s="9" t="s">
        <v>23</v>
      </c>
      <c r="C273" s="10" t="s">
        <v>185</v>
      </c>
      <c r="D273" s="9" t="s">
        <v>17</v>
      </c>
      <c r="E273" s="5" t="str">
        <f>LEFT($D273,FIND("-",$D273,1)-1)</f>
        <v>DPAA</v>
      </c>
      <c r="F273" s="5" t="str">
        <f>MID(D273, FIND("-",D273) + 1, FIND("-",D273,FIND("-",D273)+1) - FIND("-",D273) - 1)</f>
        <v xml:space="preserve">A.415 </v>
      </c>
    </row>
    <row r="274" spans="1:6" x14ac:dyDescent="0.25">
      <c r="A274" s="8">
        <v>20191060140045</v>
      </c>
      <c r="B274" s="9" t="s">
        <v>24</v>
      </c>
      <c r="C274" s="10" t="s">
        <v>185</v>
      </c>
      <c r="D274" s="9" t="s">
        <v>17</v>
      </c>
      <c r="E274" s="5" t="str">
        <f>LEFT($D274,FIND("-",$D274,1)-1)</f>
        <v>DPAA</v>
      </c>
      <c r="F274" s="5" t="str">
        <f>MID(D274, FIND("-",D274) + 1, FIND("-",D274,FIND("-",D274)+1) - FIND("-",D274) - 1)</f>
        <v xml:space="preserve">A.415 </v>
      </c>
    </row>
    <row r="275" spans="1:6" x14ac:dyDescent="0.25">
      <c r="A275" s="8">
        <v>20191060140266</v>
      </c>
      <c r="B275" s="9" t="s">
        <v>25</v>
      </c>
      <c r="C275" s="10" t="s">
        <v>185</v>
      </c>
      <c r="D275" s="9" t="s">
        <v>17</v>
      </c>
      <c r="E275" s="5" t="str">
        <f>LEFT($D275,FIND("-",$D275,1)-1)</f>
        <v>DPAA</v>
      </c>
      <c r="F275" s="5" t="str">
        <f>MID(D275, FIND("-",D275) + 1, FIND("-",D275,FIND("-",D275)+1) - FIND("-",D275) - 1)</f>
        <v xml:space="preserve">A.415 </v>
      </c>
    </row>
    <row r="276" spans="1:6" x14ac:dyDescent="0.25">
      <c r="A276" s="8">
        <v>20211060140094</v>
      </c>
      <c r="B276" s="9" t="s">
        <v>26</v>
      </c>
      <c r="C276" s="10" t="s">
        <v>185</v>
      </c>
      <c r="D276" s="5" t="s">
        <v>17</v>
      </c>
      <c r="E276" s="5" t="str">
        <f>LEFT($D276,FIND("-",$D276,1)-1)</f>
        <v>DPAA</v>
      </c>
      <c r="F276" s="5" t="str">
        <f>MID(D276, FIND("-",D276) + 1, FIND("-",D276,FIND("-",D276)+1) - FIND("-",D276) - 1)</f>
        <v xml:space="preserve">A.415 </v>
      </c>
    </row>
    <row r="277" spans="1:6" x14ac:dyDescent="0.25">
      <c r="A277" s="8">
        <v>20211060140418</v>
      </c>
      <c r="B277" s="9" t="s">
        <v>28</v>
      </c>
      <c r="C277" s="10" t="s">
        <v>185</v>
      </c>
      <c r="D277" s="5" t="s">
        <v>17</v>
      </c>
      <c r="E277" s="5" t="str">
        <f>LEFT($D277,FIND("-",$D277,1)-1)</f>
        <v>DPAA</v>
      </c>
      <c r="F277" s="5" t="str">
        <f>MID(D277, FIND("-",D277) + 1, FIND("-",D277,FIND("-",D277)+1) - FIND("-",D277) - 1)</f>
        <v xml:space="preserve">A.415 </v>
      </c>
    </row>
    <row r="278" spans="1:6" x14ac:dyDescent="0.25">
      <c r="A278" s="8">
        <v>20211060140329</v>
      </c>
      <c r="B278" s="9" t="s">
        <v>37</v>
      </c>
      <c r="C278" s="10" t="s">
        <v>185</v>
      </c>
      <c r="D278" s="5" t="s">
        <v>17</v>
      </c>
      <c r="E278" s="5" t="str">
        <f>LEFT($D278,FIND("-",$D278,1)-1)</f>
        <v>DPAA</v>
      </c>
      <c r="F278" s="5" t="str">
        <f>MID(D278, FIND("-",D278) + 1, FIND("-",D278,FIND("-",D278)+1) - FIND("-",D278) - 1)</f>
        <v xml:space="preserve">A.415 </v>
      </c>
    </row>
    <row r="279" spans="1:6" x14ac:dyDescent="0.25">
      <c r="A279" s="8">
        <v>20201060140291</v>
      </c>
      <c r="B279" s="9" t="s">
        <v>38</v>
      </c>
      <c r="C279" s="10" t="s">
        <v>185</v>
      </c>
      <c r="D279" s="9" t="s">
        <v>17</v>
      </c>
      <c r="E279" s="5" t="str">
        <f>LEFT($D279,FIND("-",$D279,1)-1)</f>
        <v>DPAA</v>
      </c>
      <c r="F279" s="5" t="str">
        <f>MID(D279, FIND("-",D279) + 1, FIND("-",D279,FIND("-",D279)+1) - FIND("-",D279) - 1)</f>
        <v xml:space="preserve">A.415 </v>
      </c>
    </row>
    <row r="280" spans="1:6" x14ac:dyDescent="0.25">
      <c r="A280" s="8">
        <v>20181060140331</v>
      </c>
      <c r="B280" s="9" t="s">
        <v>39</v>
      </c>
      <c r="C280" s="10" t="s">
        <v>185</v>
      </c>
      <c r="D280" s="9" t="s">
        <v>17</v>
      </c>
      <c r="E280" s="5" t="str">
        <f>LEFT($D280,FIND("-",$D280,1)-1)</f>
        <v>DPAA</v>
      </c>
      <c r="F280" s="5" t="str">
        <f>MID(D280, FIND("-",D280) + 1, FIND("-",D280,FIND("-",D280)+1) - FIND("-",D280) - 1)</f>
        <v xml:space="preserve">A.415 </v>
      </c>
    </row>
    <row r="281" spans="1:6" x14ac:dyDescent="0.25">
      <c r="A281" s="8">
        <v>20191060140169</v>
      </c>
      <c r="B281" s="9" t="s">
        <v>44</v>
      </c>
      <c r="C281" s="10" t="s">
        <v>185</v>
      </c>
      <c r="D281" s="9" t="s">
        <v>17</v>
      </c>
      <c r="E281" s="5" t="str">
        <f>LEFT($D281,FIND("-",$D281,1)-1)</f>
        <v>DPAA</v>
      </c>
      <c r="F281" s="5" t="str">
        <f>MID(D281, FIND("-",D281) + 1, FIND("-",D281,FIND("-",D281)+1) - FIND("-",D281) - 1)</f>
        <v xml:space="preserve">A.415 </v>
      </c>
    </row>
    <row r="282" spans="1:6" x14ac:dyDescent="0.25">
      <c r="A282" s="8">
        <v>20201060140135</v>
      </c>
      <c r="B282" s="9" t="s">
        <v>47</v>
      </c>
      <c r="C282" s="10" t="s">
        <v>185</v>
      </c>
      <c r="D282" s="9" t="s">
        <v>17</v>
      </c>
      <c r="E282" s="5" t="str">
        <f>LEFT($D282,FIND("-",$D282,1)-1)</f>
        <v>DPAA</v>
      </c>
      <c r="F282" s="5" t="str">
        <f>MID(D282, FIND("-",D282) + 1, FIND("-",D282,FIND("-",D282)+1) - FIND("-",D282) - 1)</f>
        <v xml:space="preserve">A.415 </v>
      </c>
    </row>
    <row r="283" spans="1:6" x14ac:dyDescent="0.25">
      <c r="A283" s="8">
        <v>20211060140310</v>
      </c>
      <c r="B283" s="9" t="s">
        <v>49</v>
      </c>
      <c r="C283" s="10" t="s">
        <v>185</v>
      </c>
      <c r="D283" s="5" t="s">
        <v>17</v>
      </c>
      <c r="E283" s="5" t="str">
        <f>LEFT($D283,FIND("-",$D283,1)-1)</f>
        <v>DPAA</v>
      </c>
      <c r="F283" s="5" t="str">
        <f>MID(D283, FIND("-",D283) + 1, FIND("-",D283,FIND("-",D283)+1) - FIND("-",D283) - 1)</f>
        <v xml:space="preserve">A.415 </v>
      </c>
    </row>
    <row r="284" spans="1:6" x14ac:dyDescent="0.25">
      <c r="A284" s="8">
        <v>20211060140175</v>
      </c>
      <c r="B284" s="9" t="s">
        <v>55</v>
      </c>
      <c r="C284" s="10" t="s">
        <v>185</v>
      </c>
      <c r="D284" s="5" t="s">
        <v>17</v>
      </c>
      <c r="E284" s="5" t="str">
        <f>LEFT($D284,FIND("-",$D284,1)-1)</f>
        <v>DPAA</v>
      </c>
      <c r="F284" s="5" t="str">
        <f>MID(D284, FIND("-",D284) + 1, FIND("-",D284,FIND("-",D284)+1) - FIND("-",D284) - 1)</f>
        <v xml:space="preserve">A.415 </v>
      </c>
    </row>
    <row r="285" spans="1:6" x14ac:dyDescent="0.25">
      <c r="A285" s="8">
        <v>20211060140019</v>
      </c>
      <c r="B285" s="9" t="s">
        <v>58</v>
      </c>
      <c r="C285" s="10" t="s">
        <v>185</v>
      </c>
      <c r="D285" s="5" t="s">
        <v>17</v>
      </c>
      <c r="E285" s="5" t="str">
        <f>LEFT($D285,FIND("-",$D285,1)-1)</f>
        <v>DPAA</v>
      </c>
      <c r="F285" s="5" t="str">
        <f>MID(D285, FIND("-",D285) + 1, FIND("-",D285,FIND("-",D285)+1) - FIND("-",D285) - 1)</f>
        <v xml:space="preserve">A.415 </v>
      </c>
    </row>
    <row r="286" spans="1:6" x14ac:dyDescent="0.25">
      <c r="A286" s="8">
        <v>20211060140140</v>
      </c>
      <c r="B286" s="9" t="s">
        <v>61</v>
      </c>
      <c r="C286" s="10" t="s">
        <v>185</v>
      </c>
      <c r="D286" s="5" t="s">
        <v>17</v>
      </c>
      <c r="E286" s="5" t="str">
        <f>LEFT($D286,FIND("-",$D286,1)-1)</f>
        <v>DPAA</v>
      </c>
      <c r="F286" s="5" t="str">
        <f>MID(D286, FIND("-",D286) + 1, FIND("-",D286,FIND("-",D286)+1) - FIND("-",D286) - 1)</f>
        <v xml:space="preserve">A.415 </v>
      </c>
    </row>
    <row r="287" spans="1:6" x14ac:dyDescent="0.25">
      <c r="A287" s="8">
        <v>20191060140029</v>
      </c>
      <c r="B287" s="9" t="s">
        <v>62</v>
      </c>
      <c r="C287" s="10" t="s">
        <v>185</v>
      </c>
      <c r="D287" s="9" t="s">
        <v>17</v>
      </c>
      <c r="E287" s="5" t="str">
        <f>LEFT($D287,FIND("-",$D287,1)-1)</f>
        <v>DPAA</v>
      </c>
      <c r="F287" s="5" t="str">
        <f>MID(D287, FIND("-",D287) + 1, FIND("-",D287,FIND("-",D287)+1) - FIND("-",D287) - 1)</f>
        <v xml:space="preserve">A.415 </v>
      </c>
    </row>
    <row r="288" spans="1:6" x14ac:dyDescent="0.25">
      <c r="A288" s="8">
        <v>20211060140132</v>
      </c>
      <c r="B288" s="9" t="s">
        <v>64</v>
      </c>
      <c r="C288" s="10" t="s">
        <v>185</v>
      </c>
      <c r="D288" s="5" t="s">
        <v>17</v>
      </c>
      <c r="E288" s="5" t="str">
        <f>LEFT($D288,FIND("-",$D288,1)-1)</f>
        <v>DPAA</v>
      </c>
      <c r="F288" s="5" t="str">
        <f>MID(D288, FIND("-",D288) + 1, FIND("-",D288,FIND("-",D288)+1) - FIND("-",D288) - 1)</f>
        <v xml:space="preserve">A.415 </v>
      </c>
    </row>
    <row r="289" spans="1:6" x14ac:dyDescent="0.25">
      <c r="A289" s="8">
        <v>20171060140121</v>
      </c>
      <c r="B289" s="9" t="s">
        <v>67</v>
      </c>
      <c r="C289" s="10" t="s">
        <v>185</v>
      </c>
      <c r="D289" s="9" t="s">
        <v>17</v>
      </c>
      <c r="E289" s="5" t="str">
        <f>LEFT($D289,FIND("-",$D289,1)-1)</f>
        <v>DPAA</v>
      </c>
      <c r="F289" s="5" t="str">
        <f>MID(D289, FIND("-",D289) + 1, FIND("-",D289,FIND("-",D289)+1) - FIND("-",D289) - 1)</f>
        <v xml:space="preserve">A.415 </v>
      </c>
    </row>
    <row r="290" spans="1:6" x14ac:dyDescent="0.25">
      <c r="A290" s="8">
        <v>20211060140116</v>
      </c>
      <c r="B290" s="9" t="s">
        <v>68</v>
      </c>
      <c r="C290" s="10" t="s">
        <v>185</v>
      </c>
      <c r="D290" s="9" t="s">
        <v>17</v>
      </c>
      <c r="E290" s="5" t="str">
        <f>LEFT($D290,FIND("-",$D290,1)-1)</f>
        <v>DPAA</v>
      </c>
      <c r="F290" s="5" t="str">
        <f>MID(D290, FIND("-",D290) + 1, FIND("-",D290,FIND("-",D290)+1) - FIND("-",D290) - 1)</f>
        <v xml:space="preserve">A.415 </v>
      </c>
    </row>
    <row r="291" spans="1:6" x14ac:dyDescent="0.25">
      <c r="A291" s="8">
        <v>20191060140193</v>
      </c>
      <c r="B291" s="9" t="s">
        <v>101</v>
      </c>
      <c r="C291" s="10" t="s">
        <v>194</v>
      </c>
      <c r="D291" s="5" t="s">
        <v>132</v>
      </c>
      <c r="E291" s="5" t="str">
        <f>LEFT($D291,FIND("-",$D291,1)-1)</f>
        <v>DPAA</v>
      </c>
      <c r="F291" s="5" t="str">
        <f>MID(D291, FIND("-",D291) + 1, FIND("-",D291,FIND("-",D291)+1) - FIND("-",D291) - 1)</f>
        <v xml:space="preserve">A.441 </v>
      </c>
    </row>
    <row r="292" spans="1:6" x14ac:dyDescent="0.25">
      <c r="A292" s="8">
        <v>20191060140401</v>
      </c>
      <c r="B292" s="9" t="s">
        <v>102</v>
      </c>
      <c r="C292" s="10" t="s">
        <v>194</v>
      </c>
      <c r="D292" s="5" t="s">
        <v>132</v>
      </c>
      <c r="E292" s="5" t="str">
        <f>LEFT($D292,FIND("-",$D292,1)-1)</f>
        <v>DPAA</v>
      </c>
      <c r="F292" s="5" t="str">
        <f>MID(D292, FIND("-",D292) + 1, FIND("-",D292,FIND("-",D292)+1) - FIND("-",D292) - 1)</f>
        <v xml:space="preserve">A.441 </v>
      </c>
    </row>
    <row r="293" spans="1:6" x14ac:dyDescent="0.25">
      <c r="A293" s="8">
        <v>20191060140045</v>
      </c>
      <c r="B293" s="9" t="s">
        <v>24</v>
      </c>
      <c r="C293" s="10" t="s">
        <v>194</v>
      </c>
      <c r="D293" s="9" t="s">
        <v>132</v>
      </c>
      <c r="E293" s="5" t="str">
        <f>LEFT($D293,FIND("-",$D293,1)-1)</f>
        <v>DPAA</v>
      </c>
      <c r="F293" s="5" t="str">
        <f>MID(D293, FIND("-",D293) + 1, FIND("-",D293,FIND("-",D293)+1) - FIND("-",D293) - 1)</f>
        <v xml:space="preserve">A.441 </v>
      </c>
    </row>
    <row r="294" spans="1:6" x14ac:dyDescent="0.25">
      <c r="A294" s="8">
        <v>20191060140096</v>
      </c>
      <c r="B294" s="9" t="s">
        <v>105</v>
      </c>
      <c r="C294" s="10" t="s">
        <v>194</v>
      </c>
      <c r="D294" s="5" t="s">
        <v>132</v>
      </c>
      <c r="E294" s="5" t="str">
        <f>LEFT($D294,FIND("-",$D294,1)-1)</f>
        <v>DPAA</v>
      </c>
      <c r="F294" s="5" t="str">
        <f>MID(D294, FIND("-",D294) + 1, FIND("-",D294,FIND("-",D294)+1) - FIND("-",D294) - 1)</f>
        <v xml:space="preserve">A.441 </v>
      </c>
    </row>
    <row r="295" spans="1:6" x14ac:dyDescent="0.25">
      <c r="A295" s="8">
        <v>20191060140142</v>
      </c>
      <c r="B295" s="9" t="s">
        <v>69</v>
      </c>
      <c r="C295" s="10" t="s">
        <v>180</v>
      </c>
      <c r="D295" s="9" t="s">
        <v>70</v>
      </c>
      <c r="E295" s="5" t="str">
        <f>LEFT($D295,FIND("-",$D295,1)-1)</f>
        <v>DPAA</v>
      </c>
      <c r="F295" s="5" t="str">
        <f>MID(D295, FIND("-",D295) + 1, FIND("-",D295,FIND("-",D295)+1) - FIND("-",D295) - 1)</f>
        <v xml:space="preserve">A.431 </v>
      </c>
    </row>
    <row r="296" spans="1:6" x14ac:dyDescent="0.25">
      <c r="A296" s="8">
        <v>20191060140061</v>
      </c>
      <c r="B296" s="9" t="s">
        <v>71</v>
      </c>
      <c r="C296" s="10" t="s">
        <v>180</v>
      </c>
      <c r="D296" s="9" t="s">
        <v>70</v>
      </c>
      <c r="E296" s="5" t="str">
        <f>LEFT($D296,FIND("-",$D296,1)-1)</f>
        <v>DPAA</v>
      </c>
      <c r="F296" s="5" t="str">
        <f>MID(D296, FIND("-",D296) + 1, FIND("-",D296,FIND("-",D296)+1) - FIND("-",D296) - 1)</f>
        <v xml:space="preserve">A.431 </v>
      </c>
    </row>
    <row r="297" spans="1:6" x14ac:dyDescent="0.25">
      <c r="A297" s="8">
        <v>20201060140321</v>
      </c>
      <c r="B297" s="9" t="s">
        <v>2</v>
      </c>
      <c r="C297" s="10" t="s">
        <v>180</v>
      </c>
      <c r="D297" s="5" t="s">
        <v>70</v>
      </c>
      <c r="E297" s="5" t="str">
        <f>LEFT($D297,FIND("-",$D297,1)-1)</f>
        <v>DPAA</v>
      </c>
      <c r="F297" s="5" t="str">
        <f>MID(D297, FIND("-",D297) + 1, FIND("-",D297,FIND("-",D297)+1) - FIND("-",D297) - 1)</f>
        <v xml:space="preserve">A.431 </v>
      </c>
    </row>
    <row r="298" spans="1:6" x14ac:dyDescent="0.25">
      <c r="A298" s="8">
        <v>20201060140070</v>
      </c>
      <c r="B298" s="9" t="s">
        <v>5</v>
      </c>
      <c r="C298" s="10" t="s">
        <v>180</v>
      </c>
      <c r="D298" s="9" t="s">
        <v>70</v>
      </c>
      <c r="E298" s="5" t="str">
        <f>LEFT($D298,FIND("-",$D298,1)-1)</f>
        <v>DPAA</v>
      </c>
      <c r="F298" s="5" t="str">
        <f>MID(D298, FIND("-",D298) + 1, FIND("-",D298,FIND("-",D298)+1) - FIND("-",D298) - 1)</f>
        <v xml:space="preserve">A.431 </v>
      </c>
    </row>
    <row r="299" spans="1:6" x14ac:dyDescent="0.25">
      <c r="A299" s="8">
        <v>20201060140283</v>
      </c>
      <c r="B299" s="9" t="s">
        <v>78</v>
      </c>
      <c r="C299" s="10" t="s">
        <v>180</v>
      </c>
      <c r="D299" s="9" t="s">
        <v>70</v>
      </c>
      <c r="E299" s="5" t="str">
        <f>LEFT($D299,FIND("-",$D299,1)-1)</f>
        <v>DPAA</v>
      </c>
      <c r="F299" s="5" t="str">
        <f>MID(D299, FIND("-",D299) + 1, FIND("-",D299,FIND("-",D299)+1) - FIND("-",D299) - 1)</f>
        <v xml:space="preserve">A.431 </v>
      </c>
    </row>
    <row r="300" spans="1:6" x14ac:dyDescent="0.25">
      <c r="A300" s="8">
        <v>20201060140267</v>
      </c>
      <c r="B300" s="9" t="s">
        <v>15</v>
      </c>
      <c r="C300" s="10" t="s">
        <v>180</v>
      </c>
      <c r="D300" s="5" t="s">
        <v>70</v>
      </c>
      <c r="E300" s="5" t="str">
        <f>LEFT($D300,FIND("-",$D300,1)-1)</f>
        <v>DPAA</v>
      </c>
      <c r="F300" s="5" t="str">
        <f>MID(D300, FIND("-",D300) + 1, FIND("-",D300,FIND("-",D300)+1) - FIND("-",D300) - 1)</f>
        <v xml:space="preserve">A.431 </v>
      </c>
    </row>
    <row r="301" spans="1:6" x14ac:dyDescent="0.25">
      <c r="A301" s="8">
        <v>20161060140078</v>
      </c>
      <c r="B301" s="9" t="s">
        <v>82</v>
      </c>
      <c r="C301" s="10" t="s">
        <v>180</v>
      </c>
      <c r="D301" s="5" t="s">
        <v>70</v>
      </c>
      <c r="E301" s="5" t="str">
        <f>LEFT($D301,FIND("-",$D301,1)-1)</f>
        <v>DPAA</v>
      </c>
      <c r="F301" s="5" t="str">
        <f>MID(D301, FIND("-",D301) + 1, FIND("-",D301,FIND("-",D301)+1) - FIND("-",D301) - 1)</f>
        <v xml:space="preserve">A.431 </v>
      </c>
    </row>
    <row r="302" spans="1:6" x14ac:dyDescent="0.25">
      <c r="A302" s="8">
        <v>20181060140137</v>
      </c>
      <c r="B302" s="9" t="s">
        <v>16</v>
      </c>
      <c r="C302" s="10" t="s">
        <v>180</v>
      </c>
      <c r="D302" s="9" t="s">
        <v>70</v>
      </c>
      <c r="E302" s="5" t="str">
        <f>LEFT($D302,FIND("-",$D302,1)-1)</f>
        <v>DPAA</v>
      </c>
      <c r="F302" s="5" t="str">
        <f>MID(D302, FIND("-",D302) + 1, FIND("-",D302,FIND("-",D302)+1) - FIND("-",D302) - 1)</f>
        <v xml:space="preserve">A.431 </v>
      </c>
    </row>
    <row r="303" spans="1:6" x14ac:dyDescent="0.25">
      <c r="A303" s="8">
        <v>20201060140020</v>
      </c>
      <c r="B303" s="9" t="s">
        <v>83</v>
      </c>
      <c r="C303" s="10" t="s">
        <v>180</v>
      </c>
      <c r="D303" s="5" t="s">
        <v>70</v>
      </c>
      <c r="E303" s="5" t="str">
        <f>LEFT($D303,FIND("-",$D303,1)-1)</f>
        <v>DPAA</v>
      </c>
      <c r="F303" s="5" t="str">
        <f>MID(D303, FIND("-",D303) + 1, FIND("-",D303,FIND("-",D303)+1) - FIND("-",D303) - 1)</f>
        <v xml:space="preserve">A.431 </v>
      </c>
    </row>
    <row r="304" spans="1:6" x14ac:dyDescent="0.25">
      <c r="A304" s="8">
        <v>20201060140194</v>
      </c>
      <c r="B304" s="9" t="s">
        <v>19</v>
      </c>
      <c r="C304" s="10" t="s">
        <v>180</v>
      </c>
      <c r="D304" s="9" t="s">
        <v>70</v>
      </c>
      <c r="E304" s="5" t="str">
        <f>LEFT($D304,FIND("-",$D304,1)-1)</f>
        <v>DPAA</v>
      </c>
      <c r="F304" s="5" t="str">
        <f>MID(D304, FIND("-",D304) + 1, FIND("-",D304,FIND("-",D304)+1) - FIND("-",D304) - 1)</f>
        <v xml:space="preserve">A.431 </v>
      </c>
    </row>
    <row r="305" spans="1:6" x14ac:dyDescent="0.25">
      <c r="A305" s="8">
        <v>20182060140011</v>
      </c>
      <c r="B305" s="9" t="s">
        <v>84</v>
      </c>
      <c r="C305" s="10" t="s">
        <v>180</v>
      </c>
      <c r="D305" s="5" t="s">
        <v>70</v>
      </c>
      <c r="E305" s="5" t="str">
        <f>LEFT($D305,FIND("-",$D305,1)-1)</f>
        <v>DPAA</v>
      </c>
      <c r="F305" s="5" t="str">
        <f>MID(D305, FIND("-",D305) + 1, FIND("-",D305,FIND("-",D305)+1) - FIND("-",D305) - 1)</f>
        <v xml:space="preserve">A.431 </v>
      </c>
    </row>
    <row r="306" spans="1:6" x14ac:dyDescent="0.25">
      <c r="A306" s="8">
        <v>20201060140089</v>
      </c>
      <c r="B306" s="9" t="s">
        <v>23</v>
      </c>
      <c r="C306" s="10" t="s">
        <v>180</v>
      </c>
      <c r="D306" s="5" t="s">
        <v>70</v>
      </c>
      <c r="E306" s="5" t="str">
        <f>LEFT($D306,FIND("-",$D306,1)-1)</f>
        <v>DPAA</v>
      </c>
      <c r="F306" s="5" t="str">
        <f>MID(D306, FIND("-",D306) + 1, FIND("-",D306,FIND("-",D306)+1) - FIND("-",D306) - 1)</f>
        <v xml:space="preserve">A.431 </v>
      </c>
    </row>
    <row r="307" spans="1:6" x14ac:dyDescent="0.25">
      <c r="A307" s="8">
        <v>20201060140330</v>
      </c>
      <c r="B307" s="9" t="s">
        <v>85</v>
      </c>
      <c r="C307" s="10" t="s">
        <v>180</v>
      </c>
      <c r="D307" s="9" t="s">
        <v>70</v>
      </c>
      <c r="E307" s="5" t="str">
        <f>LEFT($D307,FIND("-",$D307,1)-1)</f>
        <v>DPAA</v>
      </c>
      <c r="F307" s="5" t="str">
        <f>MID(D307, FIND("-",D307) + 1, FIND("-",D307,FIND("-",D307)+1) - FIND("-",D307) - 1)</f>
        <v xml:space="preserve">A.431 </v>
      </c>
    </row>
    <row r="308" spans="1:6" x14ac:dyDescent="0.25">
      <c r="A308" s="8">
        <v>20201060140100</v>
      </c>
      <c r="B308" s="9" t="s">
        <v>30</v>
      </c>
      <c r="C308" s="10" t="s">
        <v>180</v>
      </c>
      <c r="D308" s="5" t="s">
        <v>70</v>
      </c>
      <c r="E308" s="5" t="str">
        <f>LEFT($D308,FIND("-",$D308,1)-1)</f>
        <v>DPAA</v>
      </c>
      <c r="F308" s="5" t="str">
        <f>MID(D308, FIND("-",D308) + 1, FIND("-",D308,FIND("-",D308)+1) - FIND("-",D308) - 1)</f>
        <v xml:space="preserve">A.431 </v>
      </c>
    </row>
    <row r="309" spans="1:6" x14ac:dyDescent="0.25">
      <c r="A309" s="8">
        <v>20201060140143</v>
      </c>
      <c r="B309" s="9" t="s">
        <v>31</v>
      </c>
      <c r="C309" s="10" t="s">
        <v>180</v>
      </c>
      <c r="D309" s="5" t="s">
        <v>70</v>
      </c>
      <c r="E309" s="5" t="str">
        <f>LEFT($D309,FIND("-",$D309,1)-1)</f>
        <v>DPAA</v>
      </c>
      <c r="F309" s="5" t="str">
        <f>MID(D309, FIND("-",D309) + 1, FIND("-",D309,FIND("-",D309)+1) - FIND("-",D309) - 1)</f>
        <v xml:space="preserve">A.431 </v>
      </c>
    </row>
    <row r="310" spans="1:6" x14ac:dyDescent="0.25">
      <c r="A310" s="8">
        <v>20192060140027</v>
      </c>
      <c r="B310" s="9" t="s">
        <v>36</v>
      </c>
      <c r="C310" s="10" t="s">
        <v>180</v>
      </c>
      <c r="D310" s="9" t="s">
        <v>70</v>
      </c>
      <c r="E310" s="5" t="str">
        <f>LEFT($D310,FIND("-",$D310,1)-1)</f>
        <v>DPAA</v>
      </c>
      <c r="F310" s="5" t="str">
        <f>MID(D310, FIND("-",D310) + 1, FIND("-",D310,FIND("-",D310)+1) - FIND("-",D310) - 1)</f>
        <v xml:space="preserve">A.431 </v>
      </c>
    </row>
    <row r="311" spans="1:6" x14ac:dyDescent="0.25">
      <c r="A311" s="8">
        <v>20201060140291</v>
      </c>
      <c r="B311" s="9" t="s">
        <v>38</v>
      </c>
      <c r="C311" s="10" t="s">
        <v>180</v>
      </c>
      <c r="D311" s="5" t="s">
        <v>70</v>
      </c>
      <c r="E311" s="5" t="str">
        <f>LEFT($D311,FIND("-",$D311,1)-1)</f>
        <v>DPAA</v>
      </c>
      <c r="F311" s="5" t="str">
        <f>MID(D311, FIND("-",D311) + 1, FIND("-",D311,FIND("-",D311)+1) - FIND("-",D311) - 1)</f>
        <v xml:space="preserve">A.431 </v>
      </c>
    </row>
    <row r="312" spans="1:6" x14ac:dyDescent="0.25">
      <c r="A312" s="8">
        <v>20181060140331</v>
      </c>
      <c r="B312" s="9" t="s">
        <v>39</v>
      </c>
      <c r="C312" s="10" t="s">
        <v>180</v>
      </c>
      <c r="D312" s="5" t="s">
        <v>70</v>
      </c>
      <c r="E312" s="5" t="str">
        <f>LEFT($D312,FIND("-",$D312,1)-1)</f>
        <v>DPAA</v>
      </c>
      <c r="F312" s="5" t="str">
        <f>MID(D312, FIND("-",D312) + 1, FIND("-",D312,FIND("-",D312)+1) - FIND("-",D312) - 1)</f>
        <v xml:space="preserve">A.431 </v>
      </c>
    </row>
    <row r="313" spans="1:6" x14ac:dyDescent="0.25">
      <c r="A313" s="8">
        <v>20191060140398</v>
      </c>
      <c r="B313" s="9" t="s">
        <v>40</v>
      </c>
      <c r="C313" s="10" t="s">
        <v>180</v>
      </c>
      <c r="D313" s="9" t="s">
        <v>70</v>
      </c>
      <c r="E313" s="5" t="str">
        <f>LEFT($D313,FIND("-",$D313,1)-1)</f>
        <v>DPAA</v>
      </c>
      <c r="F313" s="5" t="str">
        <f>MID(D313, FIND("-",D313) + 1, FIND("-",D313,FIND("-",D313)+1) - FIND("-",D313) - 1)</f>
        <v xml:space="preserve">A.431 </v>
      </c>
    </row>
    <row r="314" spans="1:6" x14ac:dyDescent="0.25">
      <c r="A314" s="8">
        <v>20161060140140</v>
      </c>
      <c r="B314" s="9" t="s">
        <v>43</v>
      </c>
      <c r="C314" s="10" t="s">
        <v>180</v>
      </c>
      <c r="D314" s="5" t="s">
        <v>70</v>
      </c>
      <c r="E314" s="5" t="str">
        <f>LEFT($D314,FIND("-",$D314,1)-1)</f>
        <v>DPAA</v>
      </c>
      <c r="F314" s="5" t="str">
        <f>MID(D314, FIND("-",D314) + 1, FIND("-",D314,FIND("-",D314)+1) - FIND("-",D314) - 1)</f>
        <v xml:space="preserve">A.431 </v>
      </c>
    </row>
    <row r="315" spans="1:6" x14ac:dyDescent="0.25">
      <c r="A315" s="8">
        <v>20181060140366</v>
      </c>
      <c r="B315" s="9" t="s">
        <v>46</v>
      </c>
      <c r="C315" s="10" t="s">
        <v>180</v>
      </c>
      <c r="D315" s="5" t="s">
        <v>70</v>
      </c>
      <c r="E315" s="5" t="str">
        <f>LEFT($D315,FIND("-",$D315,1)-1)</f>
        <v>DPAA</v>
      </c>
      <c r="F315" s="5" t="str">
        <f>MID(D315, FIND("-",D315) + 1, FIND("-",D315,FIND("-",D315)+1) - FIND("-",D315) - 1)</f>
        <v xml:space="preserve">A.431 </v>
      </c>
    </row>
    <row r="316" spans="1:6" x14ac:dyDescent="0.25">
      <c r="A316" s="8">
        <v>20201060140135</v>
      </c>
      <c r="B316" s="9" t="s">
        <v>47</v>
      </c>
      <c r="C316" s="10" t="s">
        <v>180</v>
      </c>
      <c r="D316" s="9" t="s">
        <v>70</v>
      </c>
      <c r="E316" s="5" t="str">
        <f>LEFT($D316,FIND("-",$D316,1)-1)</f>
        <v>DPAA</v>
      </c>
      <c r="F316" s="5" t="str">
        <f>MID(D316, FIND("-",D316) + 1, FIND("-",D316,FIND("-",D316)+1) - FIND("-",D316) - 1)</f>
        <v xml:space="preserve">A.431 </v>
      </c>
    </row>
    <row r="317" spans="1:6" x14ac:dyDescent="0.25">
      <c r="A317" s="8">
        <v>20211060140086</v>
      </c>
      <c r="B317" s="9" t="s">
        <v>48</v>
      </c>
      <c r="C317" s="10" t="s">
        <v>180</v>
      </c>
      <c r="D317" s="5" t="s">
        <v>70</v>
      </c>
      <c r="E317" s="5" t="str">
        <f>LEFT($D317,FIND("-",$D317,1)-1)</f>
        <v>DPAA</v>
      </c>
      <c r="F317" s="5" t="str">
        <f>MID(D317, FIND("-",D317) + 1, FIND("-",D317,FIND("-",D317)+1) - FIND("-",D317) - 1)</f>
        <v xml:space="preserve">A.431 </v>
      </c>
    </row>
    <row r="318" spans="1:6" x14ac:dyDescent="0.25">
      <c r="A318" s="8">
        <v>20181060140315</v>
      </c>
      <c r="B318" s="9" t="s">
        <v>53</v>
      </c>
      <c r="C318" s="10" t="s">
        <v>180</v>
      </c>
      <c r="D318" s="5" t="s">
        <v>70</v>
      </c>
      <c r="E318" s="5" t="str">
        <f>LEFT($D318,FIND("-",$D318,1)-1)</f>
        <v>DPAA</v>
      </c>
      <c r="F318" s="5" t="str">
        <f>MID(D318, FIND("-",D318) + 1, FIND("-",D318,FIND("-",D318)+1) - FIND("-",D318) - 1)</f>
        <v xml:space="preserve">A.431 </v>
      </c>
    </row>
    <row r="319" spans="1:6" x14ac:dyDescent="0.25">
      <c r="A319" s="8">
        <v>20191060140185</v>
      </c>
      <c r="B319" s="9" t="s">
        <v>93</v>
      </c>
      <c r="C319" s="10" t="s">
        <v>180</v>
      </c>
      <c r="D319" s="9" t="s">
        <v>70</v>
      </c>
      <c r="E319" s="5" t="str">
        <f>LEFT($D319,FIND("-",$D319,1)-1)</f>
        <v>DPAA</v>
      </c>
      <c r="F319" s="5" t="str">
        <f>MID(D319, FIND("-",D319) + 1, FIND("-",D319,FIND("-",D319)+1) - FIND("-",D319) - 1)</f>
        <v xml:space="preserve">A.431 </v>
      </c>
    </row>
    <row r="320" spans="1:6" x14ac:dyDescent="0.25">
      <c r="A320" s="8">
        <v>20191060140100</v>
      </c>
      <c r="B320" s="9" t="s">
        <v>60</v>
      </c>
      <c r="C320" s="10" t="s">
        <v>180</v>
      </c>
      <c r="D320" s="9" t="s">
        <v>70</v>
      </c>
      <c r="E320" s="5" t="str">
        <f>LEFT($D320,FIND("-",$D320,1)-1)</f>
        <v>DPAA</v>
      </c>
      <c r="F320" s="5" t="str">
        <f>MID(D320, FIND("-",D320) + 1, FIND("-",D320,FIND("-",D320)+1) - FIND("-",D320) - 1)</f>
        <v xml:space="preserve">A.431 </v>
      </c>
    </row>
    <row r="321" spans="1:6" x14ac:dyDescent="0.25">
      <c r="A321" s="8">
        <v>20181060140021</v>
      </c>
      <c r="B321" s="9" t="s">
        <v>94</v>
      </c>
      <c r="C321" s="10" t="s">
        <v>180</v>
      </c>
      <c r="D321" s="5" t="s">
        <v>70</v>
      </c>
      <c r="E321" s="5" t="str">
        <f>LEFT($D321,FIND("-",$D321,1)-1)</f>
        <v>DPAA</v>
      </c>
      <c r="F321" s="5" t="str">
        <f>MID(D321, FIND("-",D321) + 1, FIND("-",D321,FIND("-",D321)+1) - FIND("-",D321) - 1)</f>
        <v xml:space="preserve">A.431 </v>
      </c>
    </row>
    <row r="322" spans="1:6" x14ac:dyDescent="0.25">
      <c r="A322" s="8">
        <v>20181060140234</v>
      </c>
      <c r="B322" s="9" t="s">
        <v>72</v>
      </c>
      <c r="C322" s="10" t="s">
        <v>191</v>
      </c>
      <c r="D322" s="9" t="s">
        <v>108</v>
      </c>
      <c r="E322" s="5" t="str">
        <f>LEFT($D322,FIND("-",$D322,1)-1)</f>
        <v>DPAA</v>
      </c>
      <c r="F322" s="5" t="str">
        <f>MID(D322, FIND("-",D322) + 1, FIND("-",D322,FIND("-",D322)+1) - FIND("-",D322) - 1)</f>
        <v xml:space="preserve">A.437 </v>
      </c>
    </row>
    <row r="323" spans="1:6" x14ac:dyDescent="0.25">
      <c r="A323" s="8">
        <v>20181060140056</v>
      </c>
      <c r="B323" s="9" t="s">
        <v>75</v>
      </c>
      <c r="C323" s="10" t="s">
        <v>191</v>
      </c>
      <c r="D323" s="5" t="s">
        <v>108</v>
      </c>
      <c r="E323" s="5" t="str">
        <f>LEFT($D323,FIND("-",$D323,1)-1)</f>
        <v>DPAA</v>
      </c>
      <c r="F323" s="5" t="str">
        <f>MID(D323, FIND("-",D323) + 1, FIND("-",D323,FIND("-",D323)+1) - FIND("-",D323) - 1)</f>
        <v xml:space="preserve">A.437 </v>
      </c>
    </row>
    <row r="324" spans="1:6" x14ac:dyDescent="0.25">
      <c r="A324" s="8">
        <v>20181060140080</v>
      </c>
      <c r="B324" s="9" t="s">
        <v>99</v>
      </c>
      <c r="C324" s="10" t="s">
        <v>191</v>
      </c>
      <c r="D324" s="9" t="s">
        <v>108</v>
      </c>
      <c r="E324" s="5" t="str">
        <f>LEFT($D324,FIND("-",$D324,1)-1)</f>
        <v>DPAA</v>
      </c>
      <c r="F324" s="5" t="str">
        <f>MID(D324, FIND("-",D324) + 1, FIND("-",D324,FIND("-",D324)+1) - FIND("-",D324) - 1)</f>
        <v xml:space="preserve">A.437 </v>
      </c>
    </row>
    <row r="325" spans="1:6" x14ac:dyDescent="0.25">
      <c r="A325" s="8">
        <v>20161060140310</v>
      </c>
      <c r="B325" s="9" t="s">
        <v>107</v>
      </c>
      <c r="C325" s="10" t="s">
        <v>191</v>
      </c>
      <c r="D325" s="9" t="s">
        <v>108</v>
      </c>
      <c r="E325" s="5" t="str">
        <f>LEFT($D325,FIND("-",$D325,1)-1)</f>
        <v>DPAA</v>
      </c>
      <c r="F325" s="5" t="str">
        <f>MID(D325, FIND("-",D325) + 1, FIND("-",D325,FIND("-",D325)+1) - FIND("-",D325) - 1)</f>
        <v xml:space="preserve">A.437 </v>
      </c>
    </row>
    <row r="326" spans="1:6" x14ac:dyDescent="0.25">
      <c r="A326" s="8">
        <v>20161060140043</v>
      </c>
      <c r="B326" s="9" t="s">
        <v>109</v>
      </c>
      <c r="C326" s="10" t="s">
        <v>191</v>
      </c>
      <c r="D326" s="5" t="s">
        <v>108</v>
      </c>
      <c r="E326" s="5" t="str">
        <f>LEFT($D326,FIND("-",$D326,1)-1)</f>
        <v>DPAA</v>
      </c>
      <c r="F326" s="5" t="str">
        <f>MID(D326, FIND("-",D326) + 1, FIND("-",D326,FIND("-",D326)+1) - FIND("-",D326) - 1)</f>
        <v xml:space="preserve">A.437 </v>
      </c>
    </row>
    <row r="327" spans="1:6" x14ac:dyDescent="0.25">
      <c r="A327" s="8">
        <v>20181060140188</v>
      </c>
      <c r="B327" s="9" t="s">
        <v>110</v>
      </c>
      <c r="C327" s="10" t="s">
        <v>191</v>
      </c>
      <c r="D327" s="9" t="s">
        <v>108</v>
      </c>
      <c r="E327" s="5" t="str">
        <f>LEFT($D327,FIND("-",$D327,1)-1)</f>
        <v>DPAA</v>
      </c>
      <c r="F327" s="5" t="str">
        <f>MID(D327, FIND("-",D327) + 1, FIND("-",D327,FIND("-",D327)+1) - FIND("-",D327) - 1)</f>
        <v xml:space="preserve">A.437 </v>
      </c>
    </row>
    <row r="328" spans="1:6" x14ac:dyDescent="0.25">
      <c r="A328" s="8">
        <v>20181060140161</v>
      </c>
      <c r="B328" s="9" t="s">
        <v>103</v>
      </c>
      <c r="C328" s="10" t="s">
        <v>191</v>
      </c>
      <c r="D328" s="5" t="s">
        <v>108</v>
      </c>
      <c r="E328" s="5" t="str">
        <f>LEFT($D328,FIND("-",$D328,1)-1)</f>
        <v>DPAA</v>
      </c>
      <c r="F328" s="5" t="str">
        <f>MID(D328, FIND("-",D328) + 1, FIND("-",D328,FIND("-",D328)+1) - FIND("-",D328) - 1)</f>
        <v xml:space="preserve">A.437 </v>
      </c>
    </row>
    <row r="329" spans="1:6" x14ac:dyDescent="0.25">
      <c r="A329" s="8">
        <v>20181060140064</v>
      </c>
      <c r="B329" s="9" t="s">
        <v>88</v>
      </c>
      <c r="C329" s="10" t="s">
        <v>191</v>
      </c>
      <c r="D329" s="5" t="s">
        <v>108</v>
      </c>
      <c r="E329" s="5" t="str">
        <f>LEFT($D329,FIND("-",$D329,1)-1)</f>
        <v>DPAA</v>
      </c>
      <c r="F329" s="5" t="str">
        <f>MID(D329, FIND("-",D329) + 1, FIND("-",D329,FIND("-",D329)+1) - FIND("-",D329) - 1)</f>
        <v xml:space="preserve">A.437 </v>
      </c>
    </row>
    <row r="330" spans="1:6" x14ac:dyDescent="0.25">
      <c r="A330" s="8">
        <v>20181060140048</v>
      </c>
      <c r="B330" s="9" t="s">
        <v>89</v>
      </c>
      <c r="C330" s="10" t="s">
        <v>191</v>
      </c>
      <c r="D330" s="5" t="s">
        <v>108</v>
      </c>
      <c r="E330" s="5" t="str">
        <f>LEFT($D330,FIND("-",$D330,1)-1)</f>
        <v>DPAA</v>
      </c>
      <c r="F330" s="5" t="str">
        <f>MID(D330, FIND("-",D330) + 1, FIND("-",D330,FIND("-",D330)+1) - FIND("-",D330) - 1)</f>
        <v xml:space="preserve">A.437 </v>
      </c>
    </row>
    <row r="331" spans="1:6" x14ac:dyDescent="0.25">
      <c r="A331" s="8">
        <v>20161060140060</v>
      </c>
      <c r="B331" s="9" t="s">
        <v>95</v>
      </c>
      <c r="C331" s="10" t="s">
        <v>191</v>
      </c>
      <c r="D331" s="9" t="s">
        <v>108</v>
      </c>
      <c r="E331" s="5" t="str">
        <f>LEFT($D331,FIND("-",$D331,1)-1)</f>
        <v>DPAA</v>
      </c>
      <c r="F331" s="5" t="str">
        <f>MID(D331, FIND("-",D331) + 1, FIND("-",D331,FIND("-",D331)+1) - FIND("-",D331) - 1)</f>
        <v xml:space="preserve">A.437 </v>
      </c>
    </row>
    <row r="332" spans="1:6" x14ac:dyDescent="0.25">
      <c r="A332" s="8">
        <v>20191060140142</v>
      </c>
      <c r="B332" s="9" t="s">
        <v>69</v>
      </c>
      <c r="C332" s="10" t="s">
        <v>181</v>
      </c>
      <c r="D332" s="5" t="s">
        <v>106</v>
      </c>
      <c r="E332" s="5" t="str">
        <f>LEFT($D332,FIND("-",$D332,1)-1)</f>
        <v>DPAA</v>
      </c>
      <c r="F332" s="5" t="str">
        <f>MID(D332, FIND("-",D332) + 1, FIND("-",D332,FIND("-",D332)+1) - FIND("-",D332) - 1)</f>
        <v xml:space="preserve">A.434 </v>
      </c>
    </row>
    <row r="333" spans="1:6" x14ac:dyDescent="0.25">
      <c r="A333" s="8">
        <v>20191060140193</v>
      </c>
      <c r="B333" s="9" t="s">
        <v>101</v>
      </c>
      <c r="C333" s="10" t="s">
        <v>181</v>
      </c>
      <c r="D333" s="5" t="s">
        <v>106</v>
      </c>
      <c r="E333" s="5" t="str">
        <f>LEFT($D333,FIND("-",$D333,1)-1)</f>
        <v>DPAA</v>
      </c>
      <c r="F333" s="5" t="str">
        <f>MID(D333, FIND("-",D333) + 1, FIND("-",D333,FIND("-",D333)+1) - FIND("-",D333) - 1)</f>
        <v xml:space="preserve">A.434 </v>
      </c>
    </row>
    <row r="334" spans="1:6" x14ac:dyDescent="0.25">
      <c r="A334" s="8">
        <v>20191060140401</v>
      </c>
      <c r="B334" s="9" t="s">
        <v>102</v>
      </c>
      <c r="C334" s="10" t="s">
        <v>181</v>
      </c>
      <c r="D334" s="5" t="s">
        <v>106</v>
      </c>
      <c r="E334" s="5" t="str">
        <f>LEFT($D334,FIND("-",$D334,1)-1)</f>
        <v>DPAA</v>
      </c>
      <c r="F334" s="5" t="str">
        <f>MID(D334, FIND("-",D334) + 1, FIND("-",D334,FIND("-",D334)+1) - FIND("-",D334) - 1)</f>
        <v xml:space="preserve">A.434 </v>
      </c>
    </row>
    <row r="335" spans="1:6" x14ac:dyDescent="0.25">
      <c r="A335" s="8">
        <v>20171060140229</v>
      </c>
      <c r="B335" s="9" t="s">
        <v>81</v>
      </c>
      <c r="C335" s="10" t="s">
        <v>181</v>
      </c>
      <c r="D335" s="5" t="s">
        <v>106</v>
      </c>
      <c r="E335" s="5" t="str">
        <f>LEFT($D335,FIND("-",$D335,1)-1)</f>
        <v>DPAA</v>
      </c>
      <c r="F335" s="5" t="str">
        <f>MID(D335, FIND("-",D335) + 1, FIND("-",D335,FIND("-",D335)+1) - FIND("-",D335) - 1)</f>
        <v xml:space="preserve">A.434 </v>
      </c>
    </row>
    <row r="336" spans="1:6" x14ac:dyDescent="0.25">
      <c r="A336" s="8">
        <v>20191060140045</v>
      </c>
      <c r="B336" s="9" t="s">
        <v>24</v>
      </c>
      <c r="C336" s="10" t="s">
        <v>181</v>
      </c>
      <c r="D336" s="5" t="s">
        <v>106</v>
      </c>
      <c r="E336" s="5" t="str">
        <f>LEFT($D336,FIND("-",$D336,1)-1)</f>
        <v>DPAA</v>
      </c>
      <c r="F336" s="5" t="str">
        <f>MID(D336, FIND("-",D336) + 1, FIND("-",D336,FIND("-",D336)+1) - FIND("-",D336) - 1)</f>
        <v xml:space="preserve">A.434 </v>
      </c>
    </row>
    <row r="337" spans="1:6" x14ac:dyDescent="0.25">
      <c r="A337" s="8">
        <v>20181060140129</v>
      </c>
      <c r="B337" s="9" t="s">
        <v>104</v>
      </c>
      <c r="C337" s="10" t="s">
        <v>181</v>
      </c>
      <c r="D337" s="9" t="s">
        <v>106</v>
      </c>
      <c r="E337" s="5" t="str">
        <f>LEFT($D337,FIND("-",$D337,1)-1)</f>
        <v>DPAA</v>
      </c>
      <c r="F337" s="5" t="str">
        <f>MID(D337, FIND("-",D337) + 1, FIND("-",D337,FIND("-",D337)+1) - FIND("-",D337) - 1)</f>
        <v xml:space="preserve">A.434 </v>
      </c>
    </row>
    <row r="338" spans="1:6" x14ac:dyDescent="0.25">
      <c r="A338" s="8">
        <v>20191060140096</v>
      </c>
      <c r="B338" s="9" t="s">
        <v>105</v>
      </c>
      <c r="C338" s="10" t="s">
        <v>181</v>
      </c>
      <c r="D338" s="5" t="s">
        <v>106</v>
      </c>
      <c r="E338" s="5" t="str">
        <f>LEFT($D338,FIND("-",$D338,1)-1)</f>
        <v>DPAA</v>
      </c>
      <c r="F338" s="5" t="str">
        <f>MID(D338, FIND("-",D338) + 1, FIND("-",D338,FIND("-",D338)+1) - FIND("-",D338) - 1)</f>
        <v xml:space="preserve">A.434 </v>
      </c>
    </row>
    <row r="339" spans="1:6" x14ac:dyDescent="0.25">
      <c r="A339" s="8">
        <v>20181060140200</v>
      </c>
      <c r="B339" s="9" t="s">
        <v>86</v>
      </c>
      <c r="C339" s="10" t="s">
        <v>181</v>
      </c>
      <c r="D339" s="9" t="s">
        <v>106</v>
      </c>
      <c r="E339" s="5" t="str">
        <f>LEFT($D339,FIND("-",$D339,1)-1)</f>
        <v>DPAA</v>
      </c>
      <c r="F339" s="5" t="str">
        <f>MID(D339, FIND("-",D339) + 1, FIND("-",D339,FIND("-",D339)+1) - FIND("-",D339) - 1)</f>
        <v xml:space="preserve">A.434 </v>
      </c>
    </row>
    <row r="340" spans="1:6" x14ac:dyDescent="0.25">
      <c r="A340" s="8">
        <v>20181060140331</v>
      </c>
      <c r="B340" s="9" t="s">
        <v>39</v>
      </c>
      <c r="C340" s="10" t="s">
        <v>181</v>
      </c>
      <c r="D340" s="9" t="s">
        <v>106</v>
      </c>
      <c r="E340" s="5" t="str">
        <f>LEFT($D340,FIND("-",$D340,1)-1)</f>
        <v>DPAA</v>
      </c>
      <c r="F340" s="5" t="str">
        <f>MID(D340, FIND("-",D340) + 1, FIND("-",D340,FIND("-",D340)+1) - FIND("-",D340) - 1)</f>
        <v xml:space="preserve">A.434 </v>
      </c>
    </row>
    <row r="341" spans="1:6" x14ac:dyDescent="0.25">
      <c r="A341" s="8">
        <v>20161060140140</v>
      </c>
      <c r="B341" s="9" t="s">
        <v>43</v>
      </c>
      <c r="C341" s="10" t="s">
        <v>181</v>
      </c>
      <c r="D341" s="5" t="s">
        <v>106</v>
      </c>
      <c r="E341" s="5" t="str">
        <f>LEFT($D341,FIND("-",$D341,1)-1)</f>
        <v>DPAA</v>
      </c>
      <c r="F341" s="5" t="str">
        <f>MID(D341, FIND("-",D341) + 1, FIND("-",D341,FIND("-",D341)+1) - FIND("-",D341) - 1)</f>
        <v xml:space="preserve">A.434 </v>
      </c>
    </row>
    <row r="342" spans="1:6" x14ac:dyDescent="0.25">
      <c r="A342" s="8">
        <v>20181060140226</v>
      </c>
      <c r="B342" s="9" t="s">
        <v>92</v>
      </c>
      <c r="C342" s="10" t="s">
        <v>181</v>
      </c>
      <c r="D342" s="9" t="s">
        <v>106</v>
      </c>
      <c r="E342" s="5" t="str">
        <f>LEFT($D342,FIND("-",$D342,1)-1)</f>
        <v>DPAA</v>
      </c>
      <c r="F342" s="5" t="str">
        <f>MID(D342, FIND("-",D342) + 1, FIND("-",D342,FIND("-",D342)+1) - FIND("-",D342) - 1)</f>
        <v xml:space="preserve">A.434 </v>
      </c>
    </row>
    <row r="343" spans="1:6" x14ac:dyDescent="0.25">
      <c r="A343" s="8">
        <v>20191060140185</v>
      </c>
      <c r="B343" s="9" t="s">
        <v>93</v>
      </c>
      <c r="C343" s="10" t="s">
        <v>181</v>
      </c>
      <c r="D343" s="5" t="s">
        <v>106</v>
      </c>
      <c r="E343" s="5" t="str">
        <f>LEFT($D343,FIND("-",$D343,1)-1)</f>
        <v>DPAA</v>
      </c>
      <c r="F343" s="5" t="str">
        <f>MID(D343, FIND("-",D343) + 1, FIND("-",D343,FIND("-",D343)+1) - FIND("-",D343) - 1)</f>
        <v xml:space="preserve">A.434 </v>
      </c>
    </row>
    <row r="344" spans="1:6" x14ac:dyDescent="0.25">
      <c r="A344" s="8">
        <v>20171060140130</v>
      </c>
      <c r="B344" s="9" t="s">
        <v>63</v>
      </c>
      <c r="C344" s="10" t="s">
        <v>181</v>
      </c>
      <c r="D344" s="5" t="s">
        <v>106</v>
      </c>
      <c r="E344" s="5" t="str">
        <f>LEFT($D344,FIND("-",$D344,1)-1)</f>
        <v>DPAA</v>
      </c>
      <c r="F344" s="5" t="str">
        <f>MID(D344, FIND("-",D344) + 1, FIND("-",D344,FIND("-",D344)+1) - FIND("-",D344) - 1)</f>
        <v xml:space="preserve">A.434 </v>
      </c>
    </row>
    <row r="345" spans="1:6" x14ac:dyDescent="0.25">
      <c r="A345" s="8">
        <v>20181060140021</v>
      </c>
      <c r="B345" s="9" t="s">
        <v>94</v>
      </c>
      <c r="C345" s="10" t="s">
        <v>181</v>
      </c>
      <c r="D345" s="9" t="s">
        <v>106</v>
      </c>
      <c r="E345" s="5" t="str">
        <f>LEFT($D345,FIND("-",$D345,1)-1)</f>
        <v>DPAA</v>
      </c>
      <c r="F345" s="5" t="str">
        <f>MID(D345, FIND("-",D345) + 1, FIND("-",D345,FIND("-",D345)+1) - FIND("-",D345) - 1)</f>
        <v xml:space="preserve">A.434 </v>
      </c>
    </row>
    <row r="346" spans="1:6" x14ac:dyDescent="0.25">
      <c r="A346" s="8">
        <v>20181060140234</v>
      </c>
      <c r="B346" s="9" t="s">
        <v>72</v>
      </c>
      <c r="C346" s="10" t="s">
        <v>192</v>
      </c>
      <c r="D346" s="5" t="s">
        <v>111</v>
      </c>
      <c r="E346" s="5" t="str">
        <f>LEFT($D346,FIND("-",$D346,1)-1)</f>
        <v>DPAA</v>
      </c>
      <c r="F346" s="5" t="str">
        <f>MID(D346, FIND("-",D346) + 1, FIND("-",D346,FIND("-",D346)+1) - FIND("-",D346) - 1)</f>
        <v xml:space="preserve">A.446 </v>
      </c>
    </row>
    <row r="347" spans="1:6" x14ac:dyDescent="0.25">
      <c r="A347" s="8">
        <v>20181060140056</v>
      </c>
      <c r="B347" s="9" t="s">
        <v>75</v>
      </c>
      <c r="C347" s="10" t="s">
        <v>192</v>
      </c>
      <c r="D347" s="9" t="s">
        <v>111</v>
      </c>
      <c r="E347" s="5" t="str">
        <f>LEFT($D347,FIND("-",$D347,1)-1)</f>
        <v>DPAA</v>
      </c>
      <c r="F347" s="5" t="str">
        <f>MID(D347, FIND("-",D347) + 1, FIND("-",D347,FIND("-",D347)+1) - FIND("-",D347) - 1)</f>
        <v xml:space="preserve">A.446 </v>
      </c>
    </row>
    <row r="348" spans="1:6" x14ac:dyDescent="0.25">
      <c r="A348" s="8">
        <v>20181060140080</v>
      </c>
      <c r="B348" s="9" t="s">
        <v>99</v>
      </c>
      <c r="C348" s="10" t="s">
        <v>192</v>
      </c>
      <c r="D348" s="5" t="s">
        <v>111</v>
      </c>
      <c r="E348" s="5" t="str">
        <f>LEFT($D348,FIND("-",$D348,1)-1)</f>
        <v>DPAA</v>
      </c>
      <c r="F348" s="5" t="str">
        <f>MID(D348, FIND("-",D348) + 1, FIND("-",D348,FIND("-",D348)+1) - FIND("-",D348) - 1)</f>
        <v xml:space="preserve">A.446 </v>
      </c>
    </row>
    <row r="349" spans="1:6" x14ac:dyDescent="0.25">
      <c r="A349" s="8">
        <v>20161060140159</v>
      </c>
      <c r="B349" s="9" t="s">
        <v>100</v>
      </c>
      <c r="C349" s="10" t="s">
        <v>192</v>
      </c>
      <c r="D349" s="9" t="s">
        <v>111</v>
      </c>
      <c r="E349" s="5" t="str">
        <f>LEFT($D349,FIND("-",$D349,1)-1)</f>
        <v>DPAA</v>
      </c>
      <c r="F349" s="5" t="str">
        <f>MID(D349, FIND("-",D349) + 1, FIND("-",D349,FIND("-",D349)+1) - FIND("-",D349) - 1)</f>
        <v xml:space="preserve">A.446 </v>
      </c>
    </row>
    <row r="350" spans="1:6" x14ac:dyDescent="0.25">
      <c r="A350" s="8">
        <v>20181060140188</v>
      </c>
      <c r="B350" s="9" t="s">
        <v>110</v>
      </c>
      <c r="C350" s="10" t="s">
        <v>192</v>
      </c>
      <c r="D350" s="5" t="s">
        <v>111</v>
      </c>
      <c r="E350" s="5" t="str">
        <f>LEFT($D350,FIND("-",$D350,1)-1)</f>
        <v>DPAA</v>
      </c>
      <c r="F350" s="5" t="str">
        <f>MID(D350, FIND("-",D350) + 1, FIND("-",D350,FIND("-",D350)+1) - FIND("-",D350) - 1)</f>
        <v xml:space="preserve">A.446 </v>
      </c>
    </row>
    <row r="351" spans="1:6" x14ac:dyDescent="0.25">
      <c r="A351" s="8">
        <v>20181060140161</v>
      </c>
      <c r="B351" s="9" t="s">
        <v>103</v>
      </c>
      <c r="C351" s="10" t="s">
        <v>192</v>
      </c>
      <c r="D351" s="5" t="s">
        <v>111</v>
      </c>
      <c r="E351" s="5" t="str">
        <f>LEFT($D351,FIND("-",$D351,1)-1)</f>
        <v>DPAA</v>
      </c>
      <c r="F351" s="5" t="str">
        <f>MID(D351, FIND("-",D351) + 1, FIND("-",D351,FIND("-",D351)+1) - FIND("-",D351) - 1)</f>
        <v xml:space="preserve">A.446 </v>
      </c>
    </row>
    <row r="352" spans="1:6" x14ac:dyDescent="0.25">
      <c r="A352" s="8">
        <v>20171060140229</v>
      </c>
      <c r="B352" s="9" t="s">
        <v>81</v>
      </c>
      <c r="C352" s="10" t="s">
        <v>192</v>
      </c>
      <c r="D352" s="9" t="s">
        <v>111</v>
      </c>
      <c r="E352" s="5" t="str">
        <f>LEFT($D352,FIND("-",$D352,1)-1)</f>
        <v>DPAA</v>
      </c>
      <c r="F352" s="5" t="str">
        <f>MID(D352, FIND("-",D352) + 1, FIND("-",D352,FIND("-",D352)+1) - FIND("-",D352) - 1)</f>
        <v xml:space="preserve">A.446 </v>
      </c>
    </row>
    <row r="353" spans="1:6" x14ac:dyDescent="0.25">
      <c r="A353" s="8">
        <v>20181060140064</v>
      </c>
      <c r="B353" s="9" t="s">
        <v>88</v>
      </c>
      <c r="C353" s="10" t="s">
        <v>192</v>
      </c>
      <c r="D353" s="9" t="s">
        <v>111</v>
      </c>
      <c r="E353" s="5" t="str">
        <f>LEFT($D353,FIND("-",$D353,1)-1)</f>
        <v>DPAA</v>
      </c>
      <c r="F353" s="5" t="str">
        <f>MID(D353, FIND("-",D353) + 1, FIND("-",D353,FIND("-",D353)+1) - FIND("-",D353) - 1)</f>
        <v xml:space="preserve">A.446 </v>
      </c>
    </row>
    <row r="354" spans="1:6" x14ac:dyDescent="0.25">
      <c r="A354" s="8">
        <v>20181060140048</v>
      </c>
      <c r="B354" s="9" t="s">
        <v>89</v>
      </c>
      <c r="C354" s="10" t="s">
        <v>192</v>
      </c>
      <c r="D354" s="5" t="s">
        <v>111</v>
      </c>
      <c r="E354" s="5" t="str">
        <f>LEFT($D354,FIND("-",$D354,1)-1)</f>
        <v>DPAA</v>
      </c>
      <c r="F354" s="5" t="str">
        <f>MID(D354, FIND("-",D354) + 1, FIND("-",D354,FIND("-",D354)+1) - FIND("-",D354) - 1)</f>
        <v xml:space="preserve">A.446 </v>
      </c>
    </row>
    <row r="355" spans="1:6" x14ac:dyDescent="0.25">
      <c r="A355" s="8">
        <v>20171060140121</v>
      </c>
      <c r="B355" s="9" t="s">
        <v>67</v>
      </c>
      <c r="C355" s="10" t="s">
        <v>192</v>
      </c>
      <c r="D355" s="9" t="s">
        <v>111</v>
      </c>
      <c r="E355" s="5" t="str">
        <f>LEFT($D355,FIND("-",$D355,1)-1)</f>
        <v>DPAA</v>
      </c>
      <c r="F355" s="5" t="str">
        <f>MID(D355, FIND("-",D355) + 1, FIND("-",D355,FIND("-",D355)+1) - FIND("-",D355) - 1)</f>
        <v xml:space="preserve">A.446 </v>
      </c>
    </row>
    <row r="356" spans="1:6" x14ac:dyDescent="0.25">
      <c r="A356" s="8">
        <v>20181060140234</v>
      </c>
      <c r="B356" s="9" t="s">
        <v>72</v>
      </c>
      <c r="C356" s="10" t="s">
        <v>193</v>
      </c>
      <c r="D356" s="5" t="s">
        <v>139</v>
      </c>
      <c r="E356" s="5" t="str">
        <f>LEFT($D356,FIND("-",$D356,1)-1)</f>
        <v>DPAA</v>
      </c>
      <c r="F356" s="5" t="str">
        <f>MID(D356, FIND("-",D356) + 1, FIND("-",D356,FIND("-",D356)+1) - FIND("-",D356) - 1)</f>
        <v xml:space="preserve">A.447 </v>
      </c>
    </row>
    <row r="357" spans="1:6" x14ac:dyDescent="0.25">
      <c r="A357" s="8">
        <v>20161060140159</v>
      </c>
      <c r="B357" s="9" t="s">
        <v>100</v>
      </c>
      <c r="C357" s="10" t="s">
        <v>193</v>
      </c>
      <c r="D357" s="5" t="s">
        <v>139</v>
      </c>
      <c r="E357" s="5" t="str">
        <f>LEFT($D357,FIND("-",$D357,1)-1)</f>
        <v>DPAA</v>
      </c>
      <c r="F357" s="5" t="str">
        <f>MID(D357, FIND("-",D357) + 1, FIND("-",D357,FIND("-",D357)+1) - FIND("-",D357) - 1)</f>
        <v xml:space="preserve">A.447 </v>
      </c>
    </row>
    <row r="358" spans="1:6" x14ac:dyDescent="0.25">
      <c r="A358" s="8">
        <v>20181060140188</v>
      </c>
      <c r="B358" s="9" t="s">
        <v>110</v>
      </c>
      <c r="C358" s="10" t="s">
        <v>193</v>
      </c>
      <c r="D358" s="5" t="s">
        <v>139</v>
      </c>
      <c r="E358" s="5" t="str">
        <f>LEFT($D358,FIND("-",$D358,1)-1)</f>
        <v>DPAA</v>
      </c>
      <c r="F358" s="5" t="str">
        <f>MID(D358, FIND("-",D358) + 1, FIND("-",D358,FIND("-",D358)+1) - FIND("-",D358) - 1)</f>
        <v xml:space="preserve">A.447 </v>
      </c>
    </row>
    <row r="359" spans="1:6" x14ac:dyDescent="0.25">
      <c r="A359" s="8">
        <v>20181060140161</v>
      </c>
      <c r="B359" s="9" t="s">
        <v>103</v>
      </c>
      <c r="C359" s="10" t="s">
        <v>193</v>
      </c>
      <c r="D359" s="5" t="s">
        <v>139</v>
      </c>
      <c r="E359" s="5" t="str">
        <f>LEFT($D359,FIND("-",$D359,1)-1)</f>
        <v>DPAA</v>
      </c>
      <c r="F359" s="5" t="str">
        <f>MID(D359, FIND("-",D359) + 1, FIND("-",D359,FIND("-",D359)+1) - FIND("-",D359) - 1)</f>
        <v xml:space="preserve">A.447 </v>
      </c>
    </row>
    <row r="360" spans="1:6" x14ac:dyDescent="0.25">
      <c r="A360" s="8">
        <v>20181060140048</v>
      </c>
      <c r="B360" s="9" t="s">
        <v>89</v>
      </c>
      <c r="C360" s="10" t="s">
        <v>193</v>
      </c>
      <c r="D360" s="9" t="s">
        <v>139</v>
      </c>
      <c r="E360" s="5" t="str">
        <f>LEFT($D360,FIND("-",$D360,1)-1)</f>
        <v>DPAA</v>
      </c>
      <c r="F360" s="5" t="str">
        <f>MID(D360, FIND("-",D360) + 1, FIND("-",D360,FIND("-",D360)+1) - FIND("-",D360) - 1)</f>
        <v xml:space="preserve">A.447 </v>
      </c>
    </row>
    <row r="361" spans="1:6" x14ac:dyDescent="0.25">
      <c r="A361" s="8">
        <v>20171060140121</v>
      </c>
      <c r="B361" s="9" t="s">
        <v>67</v>
      </c>
      <c r="C361" s="10" t="s">
        <v>193</v>
      </c>
      <c r="D361" s="5" t="s">
        <v>139</v>
      </c>
      <c r="E361" s="5" t="str">
        <f>LEFT($D361,FIND("-",$D361,1)-1)</f>
        <v>DPAA</v>
      </c>
      <c r="F361" s="5" t="str">
        <f>MID(D361, FIND("-",D361) + 1, FIND("-",D361,FIND("-",D361)+1) - FIND("-",D361) - 1)</f>
        <v xml:space="preserve">A.447 </v>
      </c>
    </row>
    <row r="362" spans="1:6" x14ac:dyDescent="0.25">
      <c r="A362" s="8">
        <v>20181060140064</v>
      </c>
      <c r="B362" s="9" t="s">
        <v>88</v>
      </c>
      <c r="C362" s="10" t="s">
        <v>195</v>
      </c>
      <c r="D362" s="5" t="s">
        <v>173</v>
      </c>
      <c r="E362" s="5" t="str">
        <f>LEFT($D362,FIND("-",$D362,1)-1)</f>
        <v>DPAA</v>
      </c>
      <c r="F362" s="5" t="str">
        <f>MID(D362, FIND("-",D362) + 1, FIND("-",D362,FIND("-",D362)+1) - FIND("-",D362) - 1)</f>
        <v xml:space="preserve">A.445 </v>
      </c>
    </row>
    <row r="363" spans="1:6" x14ac:dyDescent="0.25">
      <c r="A363" s="8">
        <v>20181060140188</v>
      </c>
      <c r="B363" s="9" t="s">
        <v>110</v>
      </c>
      <c r="C363" s="10" t="s">
        <v>176</v>
      </c>
      <c r="D363" s="5" t="s">
        <v>136</v>
      </c>
      <c r="E363" s="5" t="str">
        <f>LEFT($D363,FIND("-",$D363,1)-1)</f>
        <v>DPAA</v>
      </c>
      <c r="F363" s="5" t="str">
        <f>MID(D363, FIND("-",D363) + 1, FIND("-",D363,FIND("-",D363)+1) - FIND("-",D363) - 1)</f>
        <v xml:space="preserve">A.449 </v>
      </c>
    </row>
    <row r="364" spans="1:6" x14ac:dyDescent="0.25">
      <c r="A364" s="8">
        <v>20181060140161</v>
      </c>
      <c r="B364" s="9" t="s">
        <v>103</v>
      </c>
      <c r="C364" s="10" t="s">
        <v>176</v>
      </c>
      <c r="D364" s="9" t="s">
        <v>136</v>
      </c>
      <c r="E364" s="5" t="str">
        <f>LEFT($D364,FIND("-",$D364,1)-1)</f>
        <v>DPAA</v>
      </c>
      <c r="F364" s="5" t="str">
        <f>MID(D364, FIND("-",D364) + 1, FIND("-",D364,FIND("-",D364)+1) - FIND("-",D364) - 1)</f>
        <v xml:space="preserve">A.449 </v>
      </c>
    </row>
  </sheetData>
  <sortState xmlns:xlrd2="http://schemas.microsoft.com/office/spreadsheetml/2017/richdata2" ref="A3:F364">
    <sortCondition ref="C334:C36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6B34-F5DA-438C-B6A4-9625FF947B34}">
  <dimension ref="A1:E24"/>
  <sheetViews>
    <sheetView zoomScale="70" zoomScaleNormal="70" workbookViewId="0">
      <selection activeCell="A18" sqref="A18"/>
    </sheetView>
  </sheetViews>
  <sheetFormatPr defaultRowHeight="15" x14ac:dyDescent="0.25"/>
  <cols>
    <col min="1" max="1" width="56.28515625" style="5" bestFit="1" customWidth="1"/>
    <col min="2" max="2" width="32.5703125" style="5" bestFit="1" customWidth="1"/>
    <col min="3" max="3" width="30.5703125" style="5" customWidth="1"/>
    <col min="4" max="5" width="9.140625" style="5"/>
    <col min="6" max="6" width="35.140625" style="5" customWidth="1"/>
    <col min="7" max="7" width="14" style="5" customWidth="1"/>
    <col min="8" max="8" width="23.28515625" style="5" customWidth="1"/>
    <col min="9" max="16384" width="9.140625" style="5"/>
  </cols>
  <sheetData>
    <row r="1" spans="1:5" x14ac:dyDescent="0.25">
      <c r="A1" s="6" t="s">
        <v>162</v>
      </c>
      <c r="B1" s="6" t="s">
        <v>152</v>
      </c>
      <c r="C1" s="6">
        <v>2050719</v>
      </c>
    </row>
    <row r="2" spans="1:5" x14ac:dyDescent="0.25">
      <c r="A2" s="6" t="s">
        <v>163</v>
      </c>
      <c r="B2" s="6" t="s">
        <v>152</v>
      </c>
      <c r="C2" s="6">
        <v>2050719</v>
      </c>
    </row>
    <row r="3" spans="1:5" x14ac:dyDescent="0.25">
      <c r="A3" s="6" t="s">
        <v>166</v>
      </c>
      <c r="B3" s="6" t="s">
        <v>152</v>
      </c>
      <c r="C3" s="6">
        <v>2050719</v>
      </c>
    </row>
    <row r="4" spans="1:5" x14ac:dyDescent="0.25">
      <c r="A4" s="6" t="s">
        <v>158</v>
      </c>
      <c r="B4" s="6" t="s">
        <v>149</v>
      </c>
      <c r="C4" s="6">
        <v>1949756</v>
      </c>
    </row>
    <row r="5" spans="1:5" x14ac:dyDescent="0.25">
      <c r="A5" s="6" t="s">
        <v>153</v>
      </c>
      <c r="B5" s="6" t="s">
        <v>149</v>
      </c>
      <c r="C5" s="6">
        <v>1949756</v>
      </c>
      <c r="E5" s="7"/>
    </row>
    <row r="6" spans="1:5" x14ac:dyDescent="0.25">
      <c r="A6" s="6" t="s">
        <v>170</v>
      </c>
      <c r="B6" s="6" t="s">
        <v>149</v>
      </c>
      <c r="C6" s="6">
        <v>1949756</v>
      </c>
    </row>
    <row r="7" spans="1:5" x14ac:dyDescent="0.25">
      <c r="A7" s="6" t="s">
        <v>144</v>
      </c>
      <c r="B7" s="6" t="s">
        <v>145</v>
      </c>
      <c r="C7" s="6">
        <v>1324561</v>
      </c>
    </row>
    <row r="8" spans="1:5" x14ac:dyDescent="0.25">
      <c r="A8" s="6" t="s">
        <v>164</v>
      </c>
      <c r="B8" s="6" t="s">
        <v>145</v>
      </c>
      <c r="C8" s="6">
        <v>1324561</v>
      </c>
    </row>
    <row r="9" spans="1:5" x14ac:dyDescent="0.25">
      <c r="A9" s="6" t="s">
        <v>174</v>
      </c>
      <c r="B9" s="6" t="s">
        <v>150</v>
      </c>
      <c r="C9" s="13">
        <v>1213263</v>
      </c>
    </row>
    <row r="10" spans="1:5" x14ac:dyDescent="0.25">
      <c r="A10" s="6" t="s">
        <v>157</v>
      </c>
      <c r="B10" s="6" t="s">
        <v>148</v>
      </c>
      <c r="C10" s="6">
        <v>1788576</v>
      </c>
    </row>
    <row r="11" spans="1:5" x14ac:dyDescent="0.25">
      <c r="A11" s="6" t="s">
        <v>159</v>
      </c>
      <c r="B11" s="6" t="s">
        <v>148</v>
      </c>
      <c r="C11" s="6">
        <v>1788576</v>
      </c>
    </row>
    <row r="12" spans="1:5" x14ac:dyDescent="0.25">
      <c r="A12" s="6" t="s">
        <v>161</v>
      </c>
      <c r="B12" s="6" t="s">
        <v>148</v>
      </c>
      <c r="C12" s="6">
        <v>1788576</v>
      </c>
    </row>
    <row r="13" spans="1:5" x14ac:dyDescent="0.25">
      <c r="A13" s="6" t="s">
        <v>169</v>
      </c>
      <c r="B13" s="6" t="s">
        <v>148</v>
      </c>
      <c r="C13" s="6">
        <v>1788576</v>
      </c>
    </row>
    <row r="14" spans="1:5" x14ac:dyDescent="0.25">
      <c r="A14" s="6" t="s">
        <v>165</v>
      </c>
      <c r="B14" s="6" t="s">
        <v>154</v>
      </c>
      <c r="C14" s="6">
        <v>1497734</v>
      </c>
    </row>
    <row r="15" spans="1:5" x14ac:dyDescent="0.25">
      <c r="A15" s="6" t="s">
        <v>155</v>
      </c>
      <c r="B15" s="6" t="s">
        <v>143</v>
      </c>
      <c r="C15" s="6">
        <v>1872739</v>
      </c>
    </row>
    <row r="16" spans="1:5" x14ac:dyDescent="0.25">
      <c r="A16" s="6" t="s">
        <v>167</v>
      </c>
      <c r="B16" s="6" t="s">
        <v>143</v>
      </c>
      <c r="C16" s="6">
        <v>1872739</v>
      </c>
    </row>
    <row r="17" spans="1:3" x14ac:dyDescent="0.25">
      <c r="A17" s="6" t="s">
        <v>156</v>
      </c>
      <c r="B17" s="6" t="s">
        <v>146</v>
      </c>
      <c r="C17" s="6">
        <v>3194852</v>
      </c>
    </row>
    <row r="18" spans="1:3" x14ac:dyDescent="0.25">
      <c r="A18" s="6" t="s">
        <v>196</v>
      </c>
      <c r="B18" s="6" t="s">
        <v>147</v>
      </c>
      <c r="C18" s="6">
        <v>2300983</v>
      </c>
    </row>
    <row r="19" spans="1:3" x14ac:dyDescent="0.25">
      <c r="A19" s="6" t="s">
        <v>168</v>
      </c>
      <c r="B19" s="6" t="s">
        <v>147</v>
      </c>
      <c r="C19" s="6">
        <v>2300983</v>
      </c>
    </row>
    <row r="20" spans="1:3" x14ac:dyDescent="0.25">
      <c r="A20" s="6" t="s">
        <v>171</v>
      </c>
      <c r="B20" s="6" t="s">
        <v>147</v>
      </c>
      <c r="C20" s="6">
        <v>2300983</v>
      </c>
    </row>
    <row r="21" spans="1:3" x14ac:dyDescent="0.25">
      <c r="A21" s="6" t="s">
        <v>172</v>
      </c>
      <c r="B21" s="6" t="s">
        <v>147</v>
      </c>
      <c r="C21" s="6">
        <v>2300983</v>
      </c>
    </row>
    <row r="22" spans="1:3" x14ac:dyDescent="0.25">
      <c r="A22" s="6" t="s">
        <v>160</v>
      </c>
      <c r="B22" s="6" t="s">
        <v>151</v>
      </c>
      <c r="C22" s="6">
        <v>1875022</v>
      </c>
    </row>
    <row r="24" spans="1:3" x14ac:dyDescent="0.25">
      <c r="A24" s="7"/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828C-2687-4015-9A1E-757F9052CF16}">
  <dimension ref="A1:E399"/>
  <sheetViews>
    <sheetView topLeftCell="A139" zoomScale="70" zoomScaleNormal="70" workbookViewId="0">
      <selection activeCell="C8" sqref="C8"/>
    </sheetView>
  </sheetViews>
  <sheetFormatPr defaultRowHeight="15" x14ac:dyDescent="0.25"/>
  <cols>
    <col min="1" max="1" width="18.28515625" style="11" customWidth="1"/>
    <col min="2" max="2" width="40" style="5" bestFit="1" customWidth="1"/>
    <col min="3" max="3" width="46" style="5" customWidth="1"/>
    <col min="4" max="4" width="60.5703125" style="5" bestFit="1" customWidth="1"/>
    <col min="6" max="6" width="46.7109375" style="5" customWidth="1"/>
    <col min="7" max="7" width="29.140625" style="5" bestFit="1" customWidth="1"/>
    <col min="8" max="8" width="44.28515625" style="5" bestFit="1" customWidth="1"/>
    <col min="9" max="16384" width="9.140625" style="5"/>
  </cols>
  <sheetData>
    <row r="1" spans="1:4" x14ac:dyDescent="0.25">
      <c r="A1" s="8">
        <v>20161060140043</v>
      </c>
      <c r="B1" s="9" t="s">
        <v>109</v>
      </c>
      <c r="C1" s="5" t="str">
        <f>RIGHT(D1,LEN(D1) - FIND("-", D1, FIND("-", D1) + 1))</f>
        <v xml:space="preserve"> Trabalho de Conclusão de Curso II</v>
      </c>
      <c r="D1" s="9" t="s">
        <v>136</v>
      </c>
    </row>
    <row r="2" spans="1:4" x14ac:dyDescent="0.25">
      <c r="A2" s="8">
        <v>20191060140029</v>
      </c>
      <c r="B2" s="9" t="s">
        <v>62</v>
      </c>
      <c r="C2" s="5" t="str">
        <f>RIGHT(D2,LEN(D2) - FIND("-", D2, FIND("-", D2) + 1))</f>
        <v xml:space="preserve"> Análise e Projeto de Software</v>
      </c>
      <c r="D2" s="5" t="s">
        <v>51</v>
      </c>
    </row>
    <row r="3" spans="1:4" x14ac:dyDescent="0.25">
      <c r="A3" s="8">
        <v>20191060140215</v>
      </c>
      <c r="B3" s="9" t="s">
        <v>52</v>
      </c>
      <c r="C3" s="5" t="str">
        <f>RIGHT(D3,LEN(D3) - FIND("-", D3, FIND("-", D3) + 1))</f>
        <v xml:space="preserve"> Análise e Projeto de Software</v>
      </c>
      <c r="D3" s="9" t="s">
        <v>51</v>
      </c>
    </row>
    <row r="4" spans="1:4" x14ac:dyDescent="0.25">
      <c r="A4" s="8">
        <v>20191060140266</v>
      </c>
      <c r="B4" s="9" t="s">
        <v>25</v>
      </c>
      <c r="C4" s="5" t="str">
        <f>RIGHT(D4,LEN(D4) - FIND("-", D4, FIND("-", D4) + 1))</f>
        <v xml:space="preserve"> Análise e Projeto de Software</v>
      </c>
      <c r="D4" s="5" t="s">
        <v>51</v>
      </c>
    </row>
    <row r="5" spans="1:4" x14ac:dyDescent="0.25">
      <c r="A5" s="8">
        <v>20201060140160</v>
      </c>
      <c r="B5" s="9" t="s">
        <v>50</v>
      </c>
      <c r="C5" s="5" t="str">
        <f>RIGHT(D5,LEN(D5) - FIND("-", D5, FIND("-", D5) + 1))</f>
        <v xml:space="preserve"> Análise e Projeto de Software</v>
      </c>
      <c r="D5" s="9" t="s">
        <v>51</v>
      </c>
    </row>
    <row r="6" spans="1:4" x14ac:dyDescent="0.25">
      <c r="A6" s="8">
        <v>20201060140208</v>
      </c>
      <c r="B6" s="9" t="s">
        <v>33</v>
      </c>
      <c r="C6" s="5" t="str">
        <f>RIGHT(D6,LEN(D6) - FIND("-", D6, FIND("-", D6) + 1))</f>
        <v xml:space="preserve"> Análise e Projeto de Software</v>
      </c>
      <c r="D6" s="5" t="s">
        <v>51</v>
      </c>
    </row>
    <row r="7" spans="1:4" x14ac:dyDescent="0.25">
      <c r="A7" s="8">
        <v>20201060140216</v>
      </c>
      <c r="B7" s="9" t="s">
        <v>57</v>
      </c>
      <c r="C7" s="5" t="str">
        <f>RIGHT(D7,LEN(D7) - FIND("-", D7, FIND("-", D7) + 1))</f>
        <v xml:space="preserve"> Análise e Projeto de Software</v>
      </c>
      <c r="D7" s="9" t="s">
        <v>51</v>
      </c>
    </row>
    <row r="8" spans="1:4" x14ac:dyDescent="0.25">
      <c r="A8" s="8">
        <v>20201060140224</v>
      </c>
      <c r="B8" s="9" t="s">
        <v>9</v>
      </c>
      <c r="C8" s="5" t="str">
        <f>RIGHT(D8,LEN(D8) - FIND("-", D8, FIND("-", D8) + 1))</f>
        <v xml:space="preserve"> Análise e Projeto de Software</v>
      </c>
      <c r="D8" s="5" t="s">
        <v>51</v>
      </c>
    </row>
    <row r="9" spans="1:4" x14ac:dyDescent="0.25">
      <c r="A9" s="8">
        <v>20201060140232</v>
      </c>
      <c r="B9" s="9" t="s">
        <v>6</v>
      </c>
      <c r="C9" s="5" t="str">
        <f>RIGHT(D9,LEN(D9) - FIND("-", D9, FIND("-", D9) + 1))</f>
        <v xml:space="preserve"> Análise e Projeto de Software</v>
      </c>
      <c r="D9" s="5" t="s">
        <v>51</v>
      </c>
    </row>
    <row r="10" spans="1:4" x14ac:dyDescent="0.25">
      <c r="A10" s="8">
        <v>20201060140275</v>
      </c>
      <c r="B10" s="9" t="s">
        <v>56</v>
      </c>
      <c r="C10" s="5" t="str">
        <f>RIGHT(D10,LEN(D10) - FIND("-", D10, FIND("-", D10) + 1))</f>
        <v xml:space="preserve"> Análise e Projeto de Software</v>
      </c>
      <c r="D10" s="5" t="s">
        <v>51</v>
      </c>
    </row>
    <row r="11" spans="1:4" x14ac:dyDescent="0.25">
      <c r="A11" s="8">
        <v>20211060140019</v>
      </c>
      <c r="B11" s="9" t="s">
        <v>58</v>
      </c>
      <c r="C11" s="5" t="str">
        <f>RIGHT(D11,LEN(D11) - FIND("-", D11, FIND("-", D11) + 1))</f>
        <v xml:space="preserve"> Análise e Projeto de Software</v>
      </c>
      <c r="D11" s="5" t="s">
        <v>51</v>
      </c>
    </row>
    <row r="12" spans="1:4" x14ac:dyDescent="0.25">
      <c r="A12" s="8">
        <v>20211060140051</v>
      </c>
      <c r="B12" s="9" t="s">
        <v>21</v>
      </c>
      <c r="C12" s="5" t="str">
        <f>RIGHT(D12,LEN(D12) - FIND("-", D12, FIND("-", D12) + 1))</f>
        <v xml:space="preserve"> Análise e Projeto de Software</v>
      </c>
      <c r="D12" s="5" t="s">
        <v>51</v>
      </c>
    </row>
    <row r="13" spans="1:4" x14ac:dyDescent="0.25">
      <c r="A13" s="8">
        <v>20211060140060</v>
      </c>
      <c r="B13" s="9" t="s">
        <v>0</v>
      </c>
      <c r="C13" s="5" t="str">
        <f>RIGHT(D13,LEN(D13) - FIND("-", D13, FIND("-", D13) + 1))</f>
        <v xml:space="preserve"> Análise e Projeto de Software</v>
      </c>
      <c r="D13" s="9" t="s">
        <v>51</v>
      </c>
    </row>
    <row r="14" spans="1:4" x14ac:dyDescent="0.25">
      <c r="A14" s="8">
        <v>20211060140078</v>
      </c>
      <c r="B14" s="9" t="s">
        <v>13</v>
      </c>
      <c r="C14" s="5" t="str">
        <f>RIGHT(D14,LEN(D14) - FIND("-", D14, FIND("-", D14) + 1))</f>
        <v xml:space="preserve"> Análise e Projeto de Software</v>
      </c>
      <c r="D14" s="5" t="s">
        <v>51</v>
      </c>
    </row>
    <row r="15" spans="1:4" x14ac:dyDescent="0.25">
      <c r="A15" s="8">
        <v>20211060140094</v>
      </c>
      <c r="B15" s="9" t="s">
        <v>26</v>
      </c>
      <c r="C15" s="5" t="str">
        <f>RIGHT(D15,LEN(D15) - FIND("-", D15, FIND("-", D15) + 1))</f>
        <v xml:space="preserve"> Análise e Projeto de Software</v>
      </c>
      <c r="D15" s="5" t="s">
        <v>51</v>
      </c>
    </row>
    <row r="16" spans="1:4" x14ac:dyDescent="0.25">
      <c r="A16" s="8">
        <v>20211060140116</v>
      </c>
      <c r="B16" s="9" t="s">
        <v>68</v>
      </c>
      <c r="C16" s="5" t="str">
        <f>RIGHT(D16,LEN(D16) - FIND("-", D16, FIND("-", D16) + 1))</f>
        <v xml:space="preserve"> Análise e Projeto de Software</v>
      </c>
      <c r="D16" s="5" t="s">
        <v>51</v>
      </c>
    </row>
    <row r="17" spans="1:4" x14ac:dyDescent="0.25">
      <c r="A17" s="8">
        <v>20211060140124</v>
      </c>
      <c r="B17" s="9" t="s">
        <v>65</v>
      </c>
      <c r="C17" s="5" t="str">
        <f>RIGHT(D17,LEN(D17) - FIND("-", D17, FIND("-", D17) + 1))</f>
        <v xml:space="preserve"> Análise e Projeto de Software</v>
      </c>
      <c r="D17" s="9" t="s">
        <v>51</v>
      </c>
    </row>
    <row r="18" spans="1:4" x14ac:dyDescent="0.25">
      <c r="A18" s="8">
        <v>20211060140132</v>
      </c>
      <c r="B18" s="9" t="s">
        <v>64</v>
      </c>
      <c r="C18" s="5" t="str">
        <f>RIGHT(D18,LEN(D18) - FIND("-", D18, FIND("-", D18) + 1))</f>
        <v xml:space="preserve"> Análise e Projeto de Software</v>
      </c>
      <c r="D18" s="5" t="s">
        <v>51</v>
      </c>
    </row>
    <row r="19" spans="1:4" x14ac:dyDescent="0.25">
      <c r="A19" s="8">
        <v>20211060140140</v>
      </c>
      <c r="B19" s="9" t="s">
        <v>61</v>
      </c>
      <c r="C19" s="5" t="str">
        <f>RIGHT(D19,LEN(D19) - FIND("-", D19, FIND("-", D19) + 1))</f>
        <v xml:space="preserve"> Análise e Projeto de Software</v>
      </c>
      <c r="D19" s="9" t="s">
        <v>51</v>
      </c>
    </row>
    <row r="20" spans="1:4" x14ac:dyDescent="0.25">
      <c r="A20" s="8">
        <v>20211060140175</v>
      </c>
      <c r="B20" s="9" t="s">
        <v>55</v>
      </c>
      <c r="C20" s="5" t="str">
        <f>RIGHT(D20,LEN(D20) - FIND("-", D20, FIND("-", D20) + 1))</f>
        <v xml:space="preserve"> Análise e Projeto de Software</v>
      </c>
      <c r="D20" s="5" t="s">
        <v>51</v>
      </c>
    </row>
    <row r="21" spans="1:4" x14ac:dyDescent="0.25">
      <c r="A21" s="8">
        <v>20211060140191</v>
      </c>
      <c r="B21" s="9" t="s">
        <v>22</v>
      </c>
      <c r="C21" s="5" t="str">
        <f>RIGHT(D21,LEN(D21) - FIND("-", D21, FIND("-", D21) + 1))</f>
        <v xml:space="preserve"> Análise e Projeto de Software</v>
      </c>
      <c r="D21" s="5" t="s">
        <v>51</v>
      </c>
    </row>
    <row r="22" spans="1:4" x14ac:dyDescent="0.25">
      <c r="A22" s="8">
        <v>20211060140230</v>
      </c>
      <c r="B22" s="9" t="s">
        <v>4</v>
      </c>
      <c r="C22" s="5" t="str">
        <f>RIGHT(D22,LEN(D22) - FIND("-", D22, FIND("-", D22) + 1))</f>
        <v xml:space="preserve"> Análise e Projeto de Software</v>
      </c>
      <c r="D22" s="5" t="s">
        <v>51</v>
      </c>
    </row>
    <row r="23" spans="1:4" x14ac:dyDescent="0.25">
      <c r="A23" s="8">
        <v>20211060140264</v>
      </c>
      <c r="B23" s="9" t="s">
        <v>10</v>
      </c>
      <c r="C23" s="5" t="str">
        <f>RIGHT(D23,LEN(D23) - FIND("-", D23, FIND("-", D23) + 1))</f>
        <v xml:space="preserve"> Análise e Projeto de Software</v>
      </c>
      <c r="D23" s="5" t="s">
        <v>51</v>
      </c>
    </row>
    <row r="24" spans="1:4" x14ac:dyDescent="0.25">
      <c r="A24" s="8">
        <v>20211060140280</v>
      </c>
      <c r="B24" s="9" t="s">
        <v>1</v>
      </c>
      <c r="C24" s="5" t="str">
        <f>RIGHT(D24,LEN(D24) - FIND("-", D24, FIND("-", D24) + 1))</f>
        <v xml:space="preserve"> Análise e Projeto de Software</v>
      </c>
      <c r="D24" s="5" t="s">
        <v>51</v>
      </c>
    </row>
    <row r="25" spans="1:4" x14ac:dyDescent="0.25">
      <c r="A25" s="8">
        <v>20211060140310</v>
      </c>
      <c r="B25" s="9" t="s">
        <v>49</v>
      </c>
      <c r="C25" s="5" t="str">
        <f>RIGHT(D25,LEN(D25) - FIND("-", D25, FIND("-", D25) + 1))</f>
        <v xml:space="preserve"> Análise e Projeto de Software</v>
      </c>
      <c r="D25" s="5" t="s">
        <v>51</v>
      </c>
    </row>
    <row r="26" spans="1:4" x14ac:dyDescent="0.25">
      <c r="A26" s="8">
        <v>20211060140329</v>
      </c>
      <c r="B26" s="9" t="s">
        <v>37</v>
      </c>
      <c r="C26" s="5" t="str">
        <f>RIGHT(D26,LEN(D26) - FIND("-", D26, FIND("-", D26) + 1))</f>
        <v xml:space="preserve"> Análise e Projeto de Software</v>
      </c>
      <c r="D26" s="5" t="s">
        <v>51</v>
      </c>
    </row>
    <row r="27" spans="1:4" x14ac:dyDescent="0.25">
      <c r="A27" s="8">
        <v>20211060140353</v>
      </c>
      <c r="B27" s="9" t="s">
        <v>8</v>
      </c>
      <c r="C27" s="5" t="str">
        <f>RIGHT(D27,LEN(D27) - FIND("-", D27, FIND("-", D27) + 1))</f>
        <v xml:space="preserve"> Análise e Projeto de Software</v>
      </c>
      <c r="D27" s="5" t="s">
        <v>51</v>
      </c>
    </row>
    <row r="28" spans="1:4" x14ac:dyDescent="0.25">
      <c r="A28" s="8">
        <v>20211060140361</v>
      </c>
      <c r="B28" s="9" t="s">
        <v>7</v>
      </c>
      <c r="C28" s="5" t="str">
        <f>RIGHT(D28,LEN(D28) - FIND("-", D28, FIND("-", D28) + 1))</f>
        <v xml:space="preserve"> Análise e Projeto de Software</v>
      </c>
      <c r="D28" s="5" t="s">
        <v>51</v>
      </c>
    </row>
    <row r="29" spans="1:4" x14ac:dyDescent="0.25">
      <c r="A29" s="8">
        <v>20211060140418</v>
      </c>
      <c r="B29" s="9" t="s">
        <v>28</v>
      </c>
      <c r="C29" s="5" t="str">
        <f>RIGHT(D29,LEN(D29) - FIND("-", D29, FIND("-", D29) + 1))</f>
        <v xml:space="preserve"> Análise e Projeto de Software</v>
      </c>
      <c r="D29" s="5" t="s">
        <v>51</v>
      </c>
    </row>
    <row r="30" spans="1:4" x14ac:dyDescent="0.25">
      <c r="A30" s="8">
        <v>20211060140426</v>
      </c>
      <c r="B30" s="9" t="s">
        <v>42</v>
      </c>
      <c r="C30" s="5" t="str">
        <f>RIGHT(D30,LEN(D30) - FIND("-", D30, FIND("-", D30) + 1))</f>
        <v xml:space="preserve"> Análise e Projeto de Software</v>
      </c>
      <c r="D30" s="5" t="s">
        <v>51</v>
      </c>
    </row>
    <row r="31" spans="1:4" x14ac:dyDescent="0.25">
      <c r="A31" s="8">
        <v>20212060140017</v>
      </c>
      <c r="B31" s="9" t="s">
        <v>66</v>
      </c>
      <c r="C31" s="5" t="str">
        <f>RIGHT(D31,LEN(D31) - FIND("-", D31, FIND("-", D31) + 1))</f>
        <v xml:space="preserve"> Análise e Projeto de Software</v>
      </c>
      <c r="D31" s="5" t="s">
        <v>51</v>
      </c>
    </row>
    <row r="32" spans="1:4" x14ac:dyDescent="0.25">
      <c r="A32" s="8">
        <v>20161060140060</v>
      </c>
      <c r="B32" s="9" t="s">
        <v>95</v>
      </c>
      <c r="C32" s="5" t="str">
        <f>RIGHT(D32,LEN(D32) - FIND("-", D32, FIND("-", D32) + 1))</f>
        <v xml:space="preserve"> Arquitetura e Organização de Computadores II</v>
      </c>
      <c r="D32" s="5" t="s">
        <v>90</v>
      </c>
    </row>
    <row r="33" spans="1:4" x14ac:dyDescent="0.25">
      <c r="A33" s="8">
        <v>20161060140078</v>
      </c>
      <c r="B33" s="9" t="s">
        <v>82</v>
      </c>
      <c r="C33" s="5" t="str">
        <f>RIGHT(D33,LEN(D33) - FIND("-", D33, FIND("-", D33) + 1))</f>
        <v xml:space="preserve"> Arquitetura e Organização de Computadores II</v>
      </c>
      <c r="D33" s="9" t="s">
        <v>90</v>
      </c>
    </row>
    <row r="34" spans="1:4" x14ac:dyDescent="0.25">
      <c r="A34" s="8">
        <v>20161060140140</v>
      </c>
      <c r="B34" s="9" t="s">
        <v>43</v>
      </c>
      <c r="C34" s="5" t="str">
        <f>RIGHT(D34,LEN(D34) - FIND("-", D34, FIND("-", D34) + 1))</f>
        <v xml:space="preserve"> Arquitetura e Organização de Computadores II</v>
      </c>
      <c r="D34" s="9" t="s">
        <v>90</v>
      </c>
    </row>
    <row r="35" spans="1:4" x14ac:dyDescent="0.25">
      <c r="A35" s="8">
        <v>20181060140021</v>
      </c>
      <c r="B35" s="9" t="s">
        <v>94</v>
      </c>
      <c r="C35" s="5" t="str">
        <f>RIGHT(D35,LEN(D35) - FIND("-", D35, FIND("-", D35) + 1))</f>
        <v xml:space="preserve"> Arquitetura e Organização de Computadores II</v>
      </c>
      <c r="D35" s="5" t="s">
        <v>90</v>
      </c>
    </row>
    <row r="36" spans="1:4" x14ac:dyDescent="0.25">
      <c r="A36" s="8">
        <v>20181060140048</v>
      </c>
      <c r="B36" s="9" t="s">
        <v>89</v>
      </c>
      <c r="C36" s="5" t="str">
        <f>RIGHT(D36,LEN(D36) - FIND("-", D36, FIND("-", D36) + 1))</f>
        <v xml:space="preserve"> Arquitetura e Organização de Computadores II</v>
      </c>
      <c r="D36" s="9" t="s">
        <v>90</v>
      </c>
    </row>
    <row r="37" spans="1:4" x14ac:dyDescent="0.25">
      <c r="A37" s="8">
        <v>20181060140056</v>
      </c>
      <c r="B37" s="9" t="s">
        <v>75</v>
      </c>
      <c r="C37" s="5" t="str">
        <f>RIGHT(D37,LEN(D37) - FIND("-", D37, FIND("-", D37) + 1))</f>
        <v xml:space="preserve"> Arquitetura e Organização de Computadores II</v>
      </c>
      <c r="D37" s="9" t="s">
        <v>90</v>
      </c>
    </row>
    <row r="38" spans="1:4" x14ac:dyDescent="0.25">
      <c r="A38" s="8">
        <v>20181060140234</v>
      </c>
      <c r="B38" s="9" t="s">
        <v>72</v>
      </c>
      <c r="C38" s="5" t="str">
        <f>RIGHT(D38,LEN(D38) - FIND("-", D38, FIND("-", D38) + 1))</f>
        <v xml:space="preserve"> Arquitetura e Organização de Computadores II</v>
      </c>
      <c r="D38" s="9" t="s">
        <v>90</v>
      </c>
    </row>
    <row r="39" spans="1:4" x14ac:dyDescent="0.25">
      <c r="A39" s="8">
        <v>20181060140366</v>
      </c>
      <c r="B39" s="9" t="s">
        <v>46</v>
      </c>
      <c r="C39" s="5" t="str">
        <f>RIGHT(D39,LEN(D39) - FIND("-", D39, FIND("-", D39) + 1))</f>
        <v xml:space="preserve"> Arquitetura e Organização de Computadores II</v>
      </c>
      <c r="D39" s="5" t="s">
        <v>90</v>
      </c>
    </row>
    <row r="40" spans="1:4" x14ac:dyDescent="0.25">
      <c r="A40" s="8">
        <v>20182060140011</v>
      </c>
      <c r="B40" s="9" t="s">
        <v>84</v>
      </c>
      <c r="C40" s="5" t="str">
        <f>RIGHT(D40,LEN(D40) - FIND("-", D40, FIND("-", D40) + 1))</f>
        <v xml:space="preserve"> Arquitetura e Organização de Computadores II</v>
      </c>
      <c r="D40" s="5" t="s">
        <v>90</v>
      </c>
    </row>
    <row r="41" spans="1:4" x14ac:dyDescent="0.25">
      <c r="A41" s="8">
        <v>20191060140045</v>
      </c>
      <c r="B41" s="9" t="s">
        <v>24</v>
      </c>
      <c r="C41" s="5" t="str">
        <f>RIGHT(D41,LEN(D41) - FIND("-", D41, FIND("-", D41) + 1))</f>
        <v xml:space="preserve"> Arquitetura e Organização de Computadores II</v>
      </c>
      <c r="D41" s="9" t="s">
        <v>90</v>
      </c>
    </row>
    <row r="42" spans="1:4" x14ac:dyDescent="0.25">
      <c r="A42" s="8">
        <v>20191060140304</v>
      </c>
      <c r="B42" s="9" t="s">
        <v>14</v>
      </c>
      <c r="C42" s="5" t="str">
        <f>RIGHT(D42,LEN(D42) - FIND("-", D42, FIND("-", D42) + 1))</f>
        <v xml:space="preserve"> Arquitetura e Organização de Computadores II</v>
      </c>
      <c r="D42" s="5" t="s">
        <v>90</v>
      </c>
    </row>
    <row r="43" spans="1:4" x14ac:dyDescent="0.25">
      <c r="A43" s="8">
        <v>20191060140380</v>
      </c>
      <c r="B43" s="9" t="s">
        <v>79</v>
      </c>
      <c r="C43" s="5" t="str">
        <f>RIGHT(D43,LEN(D43) - FIND("-", D43, FIND("-", D43) + 1))</f>
        <v xml:space="preserve"> Arquitetura e Organização de Computadores II</v>
      </c>
      <c r="D43" s="5" t="s">
        <v>90</v>
      </c>
    </row>
    <row r="44" spans="1:4" x14ac:dyDescent="0.25">
      <c r="A44" s="8">
        <v>20201060140089</v>
      </c>
      <c r="B44" s="9" t="s">
        <v>23</v>
      </c>
      <c r="C44" s="5" t="str">
        <f>RIGHT(D44,LEN(D44) - FIND("-", D44, FIND("-", D44) + 1))</f>
        <v xml:space="preserve"> Arquitetura e Organização de Computadores II</v>
      </c>
      <c r="D44" s="9" t="s">
        <v>90</v>
      </c>
    </row>
    <row r="45" spans="1:4" x14ac:dyDescent="0.25">
      <c r="A45" s="8">
        <v>20201060140100</v>
      </c>
      <c r="B45" s="9" t="s">
        <v>30</v>
      </c>
      <c r="C45" s="5" t="str">
        <f>RIGHT(D45,LEN(D45) - FIND("-", D45, FIND("-", D45) + 1))</f>
        <v xml:space="preserve"> Arquitetura e Organização de Computadores II</v>
      </c>
      <c r="D45" s="5" t="s">
        <v>90</v>
      </c>
    </row>
    <row r="46" spans="1:4" x14ac:dyDescent="0.25">
      <c r="A46" s="8">
        <v>20201060140135</v>
      </c>
      <c r="B46" s="9" t="s">
        <v>47</v>
      </c>
      <c r="C46" s="5" t="str">
        <f>RIGHT(D46,LEN(D46) - FIND("-", D46, FIND("-", D46) + 1))</f>
        <v xml:space="preserve"> Arquitetura e Organização de Computadores II</v>
      </c>
      <c r="D46" s="5" t="s">
        <v>90</v>
      </c>
    </row>
    <row r="47" spans="1:4" x14ac:dyDescent="0.25">
      <c r="A47" s="8">
        <v>20201060140194</v>
      </c>
      <c r="B47" s="9" t="s">
        <v>19</v>
      </c>
      <c r="C47" s="5" t="str">
        <f>RIGHT(D47,LEN(D47) - FIND("-", D47, FIND("-", D47) + 1))</f>
        <v xml:space="preserve"> Arquitetura e Organização de Computadores II</v>
      </c>
      <c r="D47" s="5" t="s">
        <v>90</v>
      </c>
    </row>
    <row r="48" spans="1:4" x14ac:dyDescent="0.25">
      <c r="A48" s="8">
        <v>20201060140267</v>
      </c>
      <c r="B48" s="9" t="s">
        <v>15</v>
      </c>
      <c r="C48" s="5" t="str">
        <f>RIGHT(D48,LEN(D48) - FIND("-", D48, FIND("-", D48) + 1))</f>
        <v xml:space="preserve"> Arquitetura e Organização de Computadores II</v>
      </c>
      <c r="D48" s="5" t="s">
        <v>90</v>
      </c>
    </row>
    <row r="49" spans="1:4" x14ac:dyDescent="0.25">
      <c r="A49" s="8">
        <v>20201060140291</v>
      </c>
      <c r="B49" s="9" t="s">
        <v>38</v>
      </c>
      <c r="C49" s="5" t="str">
        <f>RIGHT(D49,LEN(D49) - FIND("-", D49, FIND("-", D49) + 1))</f>
        <v xml:space="preserve"> Arquitetura e Organização de Computadores II</v>
      </c>
      <c r="D49" s="5" t="s">
        <v>90</v>
      </c>
    </row>
    <row r="50" spans="1:4" x14ac:dyDescent="0.25">
      <c r="A50" s="8">
        <v>20201060140380</v>
      </c>
      <c r="B50" s="9" t="s">
        <v>54</v>
      </c>
      <c r="C50" s="5" t="str">
        <f>RIGHT(D50,LEN(D50) - FIND("-", D50, FIND("-", D50) + 1))</f>
        <v xml:space="preserve"> Arquitetura e Organização de Computadores II</v>
      </c>
      <c r="D50" s="5" t="s">
        <v>90</v>
      </c>
    </row>
    <row r="51" spans="1:4" x14ac:dyDescent="0.25">
      <c r="A51" s="8">
        <v>20191060140029</v>
      </c>
      <c r="B51" s="9" t="s">
        <v>62</v>
      </c>
      <c r="C51" s="5" t="str">
        <f>RIGHT(D51,LEN(D51) - FIND("-", D51, FIND("-", D51) + 1))</f>
        <v xml:space="preserve"> Banco de Dados I</v>
      </c>
      <c r="D51" s="5" t="s">
        <v>32</v>
      </c>
    </row>
    <row r="52" spans="1:4" x14ac:dyDescent="0.25">
      <c r="A52" s="8">
        <v>20191060140100</v>
      </c>
      <c r="B52" s="9" t="s">
        <v>60</v>
      </c>
      <c r="C52" s="5" t="str">
        <f>RIGHT(D52,LEN(D52) - FIND("-", D52, FIND("-", D52) + 1))</f>
        <v xml:space="preserve"> Banco de Dados I</v>
      </c>
      <c r="D52" s="5" t="s">
        <v>32</v>
      </c>
    </row>
    <row r="53" spans="1:4" x14ac:dyDescent="0.25">
      <c r="A53" s="8">
        <v>20191060140215</v>
      </c>
      <c r="B53" s="9" t="s">
        <v>52</v>
      </c>
      <c r="C53" s="5" t="str">
        <f>RIGHT(D53,LEN(D53) - FIND("-", D53, FIND("-", D53) + 1))</f>
        <v xml:space="preserve"> Banco de Dados I</v>
      </c>
      <c r="D53" s="5" t="s">
        <v>32</v>
      </c>
    </row>
    <row r="54" spans="1:4" x14ac:dyDescent="0.25">
      <c r="A54" s="8">
        <v>20191060140398</v>
      </c>
      <c r="B54" s="9" t="s">
        <v>40</v>
      </c>
      <c r="C54" s="5" t="str">
        <f>RIGHT(D54,LEN(D54) - FIND("-", D54, FIND("-", D54) + 1))</f>
        <v xml:space="preserve"> Banco de Dados I</v>
      </c>
      <c r="D54" s="9" t="s">
        <v>32</v>
      </c>
    </row>
    <row r="55" spans="1:4" x14ac:dyDescent="0.25">
      <c r="A55" s="8">
        <v>20192060140027</v>
      </c>
      <c r="B55" s="9" t="s">
        <v>36</v>
      </c>
      <c r="C55" s="5" t="str">
        <f>RIGHT(D55,LEN(D55) - FIND("-", D55, FIND("-", D55) + 1))</f>
        <v xml:space="preserve"> Banco de Dados I</v>
      </c>
      <c r="D55" s="9" t="s">
        <v>32</v>
      </c>
    </row>
    <row r="56" spans="1:4" x14ac:dyDescent="0.25">
      <c r="A56" s="8">
        <v>20201060140089</v>
      </c>
      <c r="B56" s="9" t="s">
        <v>23</v>
      </c>
      <c r="C56" s="5" t="str">
        <f>RIGHT(D56,LEN(D56) - FIND("-", D56, FIND("-", D56) + 1))</f>
        <v xml:space="preserve"> Banco de Dados I</v>
      </c>
      <c r="D56" s="5" t="s">
        <v>32</v>
      </c>
    </row>
    <row r="57" spans="1:4" x14ac:dyDescent="0.25">
      <c r="A57" s="8">
        <v>20201060140143</v>
      </c>
      <c r="B57" s="9" t="s">
        <v>31</v>
      </c>
      <c r="C57" s="5" t="str">
        <f>RIGHT(D57,LEN(D57) - FIND("-", D57, FIND("-", D57) + 1))</f>
        <v xml:space="preserve"> Banco de Dados I</v>
      </c>
      <c r="D57" s="9" t="s">
        <v>32</v>
      </c>
    </row>
    <row r="58" spans="1:4" x14ac:dyDescent="0.25">
      <c r="A58" s="8">
        <v>20201060140208</v>
      </c>
      <c r="B58" s="9" t="s">
        <v>33</v>
      </c>
      <c r="C58" s="5" t="str">
        <f>RIGHT(D58,LEN(D58) - FIND("-", D58, FIND("-", D58) + 1))</f>
        <v xml:space="preserve"> Banco de Dados I</v>
      </c>
      <c r="D58" s="9" t="s">
        <v>32</v>
      </c>
    </row>
    <row r="59" spans="1:4" x14ac:dyDescent="0.25">
      <c r="A59" s="8">
        <v>20201060140224</v>
      </c>
      <c r="B59" s="9" t="s">
        <v>9</v>
      </c>
      <c r="C59" s="5" t="str">
        <f>RIGHT(D59,LEN(D59) - FIND("-", D59, FIND("-", D59) + 1))</f>
        <v xml:space="preserve"> Banco de Dados I</v>
      </c>
      <c r="D59" s="5" t="s">
        <v>32</v>
      </c>
    </row>
    <row r="60" spans="1:4" x14ac:dyDescent="0.25">
      <c r="A60" s="8">
        <v>20211060140019</v>
      </c>
      <c r="B60" s="9" t="s">
        <v>58</v>
      </c>
      <c r="C60" s="5" t="str">
        <f>RIGHT(D60,LEN(D60) - FIND("-", D60, FIND("-", D60) + 1))</f>
        <v xml:space="preserve"> Banco de Dados I</v>
      </c>
      <c r="D60" s="5" t="s">
        <v>32</v>
      </c>
    </row>
    <row r="61" spans="1:4" x14ac:dyDescent="0.25">
      <c r="A61" s="8">
        <v>20211060140051</v>
      </c>
      <c r="B61" s="9" t="s">
        <v>21</v>
      </c>
      <c r="C61" s="5" t="str">
        <f>RIGHT(D61,LEN(D61) - FIND("-", D61, FIND("-", D61) + 1))</f>
        <v xml:space="preserve"> Banco de Dados I</v>
      </c>
      <c r="D61" s="5" t="s">
        <v>32</v>
      </c>
    </row>
    <row r="62" spans="1:4" x14ac:dyDescent="0.25">
      <c r="A62" s="8">
        <v>20211060140060</v>
      </c>
      <c r="B62" s="9" t="s">
        <v>0</v>
      </c>
      <c r="C62" s="5" t="str">
        <f>RIGHT(D62,LEN(D62) - FIND("-", D62, FIND("-", D62) + 1))</f>
        <v xml:space="preserve"> Banco de Dados I</v>
      </c>
      <c r="D62" s="5" t="s">
        <v>32</v>
      </c>
    </row>
    <row r="63" spans="1:4" x14ac:dyDescent="0.25">
      <c r="A63" s="8">
        <v>20211060140094</v>
      </c>
      <c r="B63" s="9" t="s">
        <v>26</v>
      </c>
      <c r="C63" s="5" t="str">
        <f>RIGHT(D63,LEN(D63) - FIND("-", D63, FIND("-", D63) + 1))</f>
        <v xml:space="preserve"> Banco de Dados I</v>
      </c>
      <c r="D63" s="5" t="s">
        <v>32</v>
      </c>
    </row>
    <row r="64" spans="1:4" x14ac:dyDescent="0.25">
      <c r="A64" s="8">
        <v>20211060140116</v>
      </c>
      <c r="B64" s="9" t="s">
        <v>68</v>
      </c>
      <c r="C64" s="5" t="str">
        <f>RIGHT(D64,LEN(D64) - FIND("-", D64, FIND("-", D64) + 1))</f>
        <v xml:space="preserve"> Banco de Dados I</v>
      </c>
      <c r="D64" s="5" t="s">
        <v>32</v>
      </c>
    </row>
    <row r="65" spans="1:4" x14ac:dyDescent="0.25">
      <c r="A65" s="8">
        <v>20211060140132</v>
      </c>
      <c r="B65" s="9" t="s">
        <v>64</v>
      </c>
      <c r="C65" s="5" t="str">
        <f>RIGHT(D65,LEN(D65) - FIND("-", D65, FIND("-", D65) + 1))</f>
        <v xml:space="preserve"> Banco de Dados I</v>
      </c>
      <c r="D65" s="5" t="s">
        <v>32</v>
      </c>
    </row>
    <row r="66" spans="1:4" x14ac:dyDescent="0.25">
      <c r="A66" s="8">
        <v>20211060140140</v>
      </c>
      <c r="B66" s="9" t="s">
        <v>61</v>
      </c>
      <c r="C66" s="5" t="str">
        <f>RIGHT(D66,LEN(D66) - FIND("-", D66, FIND("-", D66) + 1))</f>
        <v xml:space="preserve"> Banco de Dados I</v>
      </c>
      <c r="D66" s="5" t="s">
        <v>32</v>
      </c>
    </row>
    <row r="67" spans="1:4" x14ac:dyDescent="0.25">
      <c r="A67" s="8">
        <v>20211060140175</v>
      </c>
      <c r="B67" s="9" t="s">
        <v>55</v>
      </c>
      <c r="C67" s="5" t="str">
        <f>RIGHT(D67,LEN(D67) - FIND("-", D67, FIND("-", D67) + 1))</f>
        <v xml:space="preserve"> Banco de Dados I</v>
      </c>
      <c r="D67" s="9" t="s">
        <v>32</v>
      </c>
    </row>
    <row r="68" spans="1:4" x14ac:dyDescent="0.25">
      <c r="A68" s="8">
        <v>20211060140191</v>
      </c>
      <c r="B68" s="9" t="s">
        <v>22</v>
      </c>
      <c r="C68" s="5" t="str">
        <f>RIGHT(D68,LEN(D68) - FIND("-", D68, FIND("-", D68) + 1))</f>
        <v xml:space="preserve"> Banco de Dados I</v>
      </c>
      <c r="D68" s="9" t="s">
        <v>32</v>
      </c>
    </row>
    <row r="69" spans="1:4" x14ac:dyDescent="0.25">
      <c r="A69" s="8">
        <v>20211060140230</v>
      </c>
      <c r="B69" s="9" t="s">
        <v>4</v>
      </c>
      <c r="C69" s="5" t="str">
        <f>RIGHT(D69,LEN(D69) - FIND("-", D69, FIND("-", D69) + 1))</f>
        <v xml:space="preserve"> Banco de Dados I</v>
      </c>
      <c r="D69" s="5" t="s">
        <v>32</v>
      </c>
    </row>
    <row r="70" spans="1:4" x14ac:dyDescent="0.25">
      <c r="A70" s="8">
        <v>20211060140264</v>
      </c>
      <c r="B70" s="9" t="s">
        <v>10</v>
      </c>
      <c r="C70" s="5" t="str">
        <f>RIGHT(D70,LEN(D70) - FIND("-", D70, FIND("-", D70) + 1))</f>
        <v xml:space="preserve"> Banco de Dados I</v>
      </c>
      <c r="D70" s="5" t="s">
        <v>32</v>
      </c>
    </row>
    <row r="71" spans="1:4" x14ac:dyDescent="0.25">
      <c r="A71" s="8">
        <v>20211060140280</v>
      </c>
      <c r="B71" s="9" t="s">
        <v>1</v>
      </c>
      <c r="C71" s="5" t="str">
        <f>RIGHT(D71,LEN(D71) - FIND("-", D71, FIND("-", D71) + 1))</f>
        <v xml:space="preserve"> Banco de Dados I</v>
      </c>
      <c r="D71" s="5" t="s">
        <v>32</v>
      </c>
    </row>
    <row r="72" spans="1:4" x14ac:dyDescent="0.25">
      <c r="A72" s="8">
        <v>20211060140310</v>
      </c>
      <c r="B72" s="9" t="s">
        <v>49</v>
      </c>
      <c r="C72" s="5" t="str">
        <f>RIGHT(D72,LEN(D72) - FIND("-", D72, FIND("-", D72) + 1))</f>
        <v xml:space="preserve"> Banco de Dados I</v>
      </c>
      <c r="D72" s="5" t="s">
        <v>32</v>
      </c>
    </row>
    <row r="73" spans="1:4" x14ac:dyDescent="0.25">
      <c r="A73" s="8">
        <v>20211060140329</v>
      </c>
      <c r="B73" s="9" t="s">
        <v>37</v>
      </c>
      <c r="C73" s="5" t="str">
        <f>RIGHT(D73,LEN(D73) - FIND("-", D73, FIND("-", D73) + 1))</f>
        <v xml:space="preserve"> Banco de Dados I</v>
      </c>
      <c r="D73" s="9" t="s">
        <v>32</v>
      </c>
    </row>
    <row r="74" spans="1:4" x14ac:dyDescent="0.25">
      <c r="A74" s="8">
        <v>20211060140353</v>
      </c>
      <c r="B74" s="9" t="s">
        <v>8</v>
      </c>
      <c r="C74" s="5" t="str">
        <f>RIGHT(D74,LEN(D74) - FIND("-", D74, FIND("-", D74) + 1))</f>
        <v xml:space="preserve"> Banco de Dados I</v>
      </c>
      <c r="D74" s="5" t="s">
        <v>32</v>
      </c>
    </row>
    <row r="75" spans="1:4" x14ac:dyDescent="0.25">
      <c r="A75" s="8">
        <v>20211060140361</v>
      </c>
      <c r="B75" s="9" t="s">
        <v>7</v>
      </c>
      <c r="C75" s="5" t="str">
        <f>RIGHT(D75,LEN(D75) - FIND("-", D75, FIND("-", D75) + 1))</f>
        <v xml:space="preserve"> Banco de Dados I</v>
      </c>
      <c r="D75" s="5" t="s">
        <v>32</v>
      </c>
    </row>
    <row r="76" spans="1:4" x14ac:dyDescent="0.25">
      <c r="A76" s="8">
        <v>20212060140017</v>
      </c>
      <c r="B76" s="9" t="s">
        <v>66</v>
      </c>
      <c r="C76" s="5" t="str">
        <f>RIGHT(D76,LEN(D76) - FIND("-", D76, FIND("-", D76) + 1))</f>
        <v xml:space="preserve"> Banco de Dados I</v>
      </c>
      <c r="D76" s="5" t="s">
        <v>32</v>
      </c>
    </row>
    <row r="77" spans="1:4" x14ac:dyDescent="0.25">
      <c r="A77" s="8">
        <v>20181060140315</v>
      </c>
      <c r="B77" s="9" t="s">
        <v>53</v>
      </c>
      <c r="C77" s="5" t="str">
        <f>RIGHT(D77,LEN(D77) - FIND("-", D77, FIND("-", D77) + 1))</f>
        <v xml:space="preserve"> Cálculo I</v>
      </c>
      <c r="D77" s="9" t="s">
        <v>12</v>
      </c>
    </row>
    <row r="78" spans="1:4" x14ac:dyDescent="0.25">
      <c r="A78" s="8">
        <v>20181060140366</v>
      </c>
      <c r="B78" s="9" t="s">
        <v>46</v>
      </c>
      <c r="C78" s="5" t="str">
        <f>RIGHT(D78,LEN(D78) - FIND("-", D78, FIND("-", D78) + 1))</f>
        <v xml:space="preserve"> Cálculo I</v>
      </c>
      <c r="D78" s="5" t="s">
        <v>12</v>
      </c>
    </row>
    <row r="79" spans="1:4" x14ac:dyDescent="0.25">
      <c r="A79" s="8">
        <v>20191060140266</v>
      </c>
      <c r="B79" s="9" t="s">
        <v>25</v>
      </c>
      <c r="C79" s="5" t="str">
        <f>RIGHT(D79,LEN(D79) - FIND("-", D79, FIND("-", D79) + 1))</f>
        <v xml:space="preserve"> Cálculo I</v>
      </c>
      <c r="D79" s="5" t="s">
        <v>12</v>
      </c>
    </row>
    <row r="80" spans="1:4" x14ac:dyDescent="0.25">
      <c r="A80" s="8">
        <v>20192060020072</v>
      </c>
      <c r="B80" s="9" t="s">
        <v>11</v>
      </c>
      <c r="C80" s="5" t="str">
        <f>RIGHT(D80,LEN(D80) - FIND("-", D80, FIND("-", D80) + 1))</f>
        <v xml:space="preserve"> Cálculo I</v>
      </c>
      <c r="D80" s="9" t="s">
        <v>12</v>
      </c>
    </row>
    <row r="81" spans="1:4" x14ac:dyDescent="0.25">
      <c r="A81" s="8">
        <v>20201060140208</v>
      </c>
      <c r="B81" s="9" t="s">
        <v>33</v>
      </c>
      <c r="C81" s="5" t="str">
        <f>RIGHT(D81,LEN(D81) - FIND("-", D81, FIND("-", D81) + 1))</f>
        <v xml:space="preserve"> Cálculo I</v>
      </c>
      <c r="D81" s="5" t="s">
        <v>12</v>
      </c>
    </row>
    <row r="82" spans="1:4" x14ac:dyDescent="0.25">
      <c r="A82" s="8">
        <v>20201060140224</v>
      </c>
      <c r="B82" s="9" t="s">
        <v>9</v>
      </c>
      <c r="C82" s="5" t="str">
        <f>RIGHT(D82,LEN(D82) - FIND("-", D82, FIND("-", D82) + 1))</f>
        <v xml:space="preserve"> Cálculo I</v>
      </c>
      <c r="D82" s="5" t="s">
        <v>12</v>
      </c>
    </row>
    <row r="83" spans="1:4" x14ac:dyDescent="0.25">
      <c r="A83" s="8">
        <v>20201060140232</v>
      </c>
      <c r="B83" s="9" t="s">
        <v>6</v>
      </c>
      <c r="C83" s="5" t="str">
        <f>RIGHT(D83,LEN(D83) - FIND("-", D83, FIND("-", D83) + 1))</f>
        <v xml:space="preserve"> Cálculo I</v>
      </c>
      <c r="D83" s="5" t="s">
        <v>12</v>
      </c>
    </row>
    <row r="84" spans="1:4" x14ac:dyDescent="0.25">
      <c r="A84" s="8">
        <v>20201060140275</v>
      </c>
      <c r="B84" s="9" t="s">
        <v>56</v>
      </c>
      <c r="C84" s="5" t="str">
        <f>RIGHT(D84,LEN(D84) - FIND("-", D84, FIND("-", D84) + 1))</f>
        <v xml:space="preserve"> Cálculo I</v>
      </c>
      <c r="D84" s="5" t="s">
        <v>12</v>
      </c>
    </row>
    <row r="85" spans="1:4" x14ac:dyDescent="0.25">
      <c r="A85" s="8">
        <v>20201060140380</v>
      </c>
      <c r="B85" s="9" t="s">
        <v>54</v>
      </c>
      <c r="C85" s="5" t="str">
        <f>RIGHT(D85,LEN(D85) - FIND("-", D85, FIND("-", D85) + 1))</f>
        <v xml:space="preserve"> Cálculo I</v>
      </c>
      <c r="D85" s="5" t="s">
        <v>12</v>
      </c>
    </row>
    <row r="86" spans="1:4" x14ac:dyDescent="0.25">
      <c r="A86" s="8">
        <v>20211060140019</v>
      </c>
      <c r="B86" s="9" t="s">
        <v>58</v>
      </c>
      <c r="C86" s="5" t="str">
        <f>RIGHT(D86,LEN(D86) - FIND("-", D86, FIND("-", D86) + 1))</f>
        <v xml:space="preserve"> Cálculo I</v>
      </c>
      <c r="D86" s="5" t="s">
        <v>12</v>
      </c>
    </row>
    <row r="87" spans="1:4" x14ac:dyDescent="0.25">
      <c r="A87" s="8">
        <v>20211060140043</v>
      </c>
      <c r="B87" s="9" t="s">
        <v>27</v>
      </c>
      <c r="C87" s="5" t="str">
        <f>RIGHT(D87,LEN(D87) - FIND("-", D87, FIND("-", D87) + 1))</f>
        <v xml:space="preserve"> Cálculo I</v>
      </c>
      <c r="D87" s="9" t="s">
        <v>12</v>
      </c>
    </row>
    <row r="88" spans="1:4" x14ac:dyDescent="0.25">
      <c r="A88" s="8">
        <v>20211060140051</v>
      </c>
      <c r="B88" s="9" t="s">
        <v>21</v>
      </c>
      <c r="C88" s="5" t="str">
        <f>RIGHT(D88,LEN(D88) - FIND("-", D88, FIND("-", D88) + 1))</f>
        <v xml:space="preserve"> Cálculo I</v>
      </c>
      <c r="D88" s="9" t="s">
        <v>12</v>
      </c>
    </row>
    <row r="89" spans="1:4" x14ac:dyDescent="0.25">
      <c r="A89" s="8">
        <v>20211060140060</v>
      </c>
      <c r="B89" s="9" t="s">
        <v>0</v>
      </c>
      <c r="C89" s="5" t="str">
        <f>RIGHT(D89,LEN(D89) - FIND("-", D89, FIND("-", D89) + 1))</f>
        <v xml:space="preserve"> Cálculo I</v>
      </c>
      <c r="D89" s="5" t="s">
        <v>12</v>
      </c>
    </row>
    <row r="90" spans="1:4" x14ac:dyDescent="0.25">
      <c r="A90" s="8">
        <v>20211060140078</v>
      </c>
      <c r="B90" s="9" t="s">
        <v>13</v>
      </c>
      <c r="C90" s="5" t="str">
        <f>RIGHT(D90,LEN(D90) - FIND("-", D90, FIND("-", D90) + 1))</f>
        <v xml:space="preserve"> Cálculo I</v>
      </c>
      <c r="D90" s="9" t="s">
        <v>12</v>
      </c>
    </row>
    <row r="91" spans="1:4" x14ac:dyDescent="0.25">
      <c r="A91" s="8">
        <v>20211060140086</v>
      </c>
      <c r="B91" s="9" t="s">
        <v>48</v>
      </c>
      <c r="C91" s="5" t="str">
        <f>RIGHT(D91,LEN(D91) - FIND("-", D91, FIND("-", D91) + 1))</f>
        <v xml:space="preserve"> Cálculo I</v>
      </c>
      <c r="D91" s="9" t="s">
        <v>12</v>
      </c>
    </row>
    <row r="92" spans="1:4" x14ac:dyDescent="0.25">
      <c r="A92" s="8">
        <v>20211060140116</v>
      </c>
      <c r="B92" s="9" t="s">
        <v>68</v>
      </c>
      <c r="C92" s="5" t="str">
        <f>RIGHT(D92,LEN(D92) - FIND("-", D92, FIND("-", D92) + 1))</f>
        <v xml:space="preserve"> Cálculo I</v>
      </c>
      <c r="D92" s="5" t="s">
        <v>12</v>
      </c>
    </row>
    <row r="93" spans="1:4" x14ac:dyDescent="0.25">
      <c r="A93" s="8">
        <v>20211060140124</v>
      </c>
      <c r="B93" s="9" t="s">
        <v>65</v>
      </c>
      <c r="C93" s="5" t="str">
        <f>RIGHT(D93,LEN(D93) - FIND("-", D93, FIND("-", D93) + 1))</f>
        <v xml:space="preserve"> Cálculo I</v>
      </c>
      <c r="D93" s="5" t="s">
        <v>12</v>
      </c>
    </row>
    <row r="94" spans="1:4" x14ac:dyDescent="0.25">
      <c r="A94" s="8">
        <v>20211060140132</v>
      </c>
      <c r="B94" s="9" t="s">
        <v>64</v>
      </c>
      <c r="C94" s="5" t="str">
        <f>RIGHT(D94,LEN(D94) - FIND("-", D94, FIND("-", D94) + 1))</f>
        <v xml:space="preserve"> Cálculo I</v>
      </c>
      <c r="D94" s="5" t="s">
        <v>12</v>
      </c>
    </row>
    <row r="95" spans="1:4" x14ac:dyDescent="0.25">
      <c r="A95" s="8">
        <v>20211060140175</v>
      </c>
      <c r="B95" s="9" t="s">
        <v>55</v>
      </c>
      <c r="C95" s="5" t="str">
        <f>RIGHT(D95,LEN(D95) - FIND("-", D95, FIND("-", D95) + 1))</f>
        <v xml:space="preserve"> Cálculo I</v>
      </c>
      <c r="D95" s="5" t="s">
        <v>12</v>
      </c>
    </row>
    <row r="96" spans="1:4" x14ac:dyDescent="0.25">
      <c r="A96" s="8">
        <v>20211060140183</v>
      </c>
      <c r="B96" s="9" t="s">
        <v>29</v>
      </c>
      <c r="C96" s="5" t="str">
        <f>RIGHT(D96,LEN(D96) - FIND("-", D96, FIND("-", D96) + 1))</f>
        <v xml:space="preserve"> Cálculo I</v>
      </c>
      <c r="D96" s="9" t="s">
        <v>12</v>
      </c>
    </row>
    <row r="97" spans="1:4" x14ac:dyDescent="0.25">
      <c r="A97" s="8">
        <v>20211060140191</v>
      </c>
      <c r="B97" s="9" t="s">
        <v>22</v>
      </c>
      <c r="C97" s="5" t="str">
        <f>RIGHT(D97,LEN(D97) - FIND("-", D97, FIND("-", D97) + 1))</f>
        <v xml:space="preserve"> Cálculo I</v>
      </c>
      <c r="D97" s="5" t="s">
        <v>12</v>
      </c>
    </row>
    <row r="98" spans="1:4" x14ac:dyDescent="0.25">
      <c r="A98" s="8">
        <v>20211060140205</v>
      </c>
      <c r="B98" s="9" t="s">
        <v>18</v>
      </c>
      <c r="C98" s="5" t="str">
        <f>RIGHT(D98,LEN(D98) - FIND("-", D98, FIND("-", D98) + 1))</f>
        <v xml:space="preserve"> Cálculo I</v>
      </c>
      <c r="D98" s="9" t="s">
        <v>12</v>
      </c>
    </row>
    <row r="99" spans="1:4" x14ac:dyDescent="0.25">
      <c r="A99" s="8">
        <v>20211060140230</v>
      </c>
      <c r="B99" s="9" t="s">
        <v>4</v>
      </c>
      <c r="C99" s="5" t="str">
        <f>RIGHT(D99,LEN(D99) - FIND("-", D99, FIND("-", D99) + 1))</f>
        <v xml:space="preserve"> Cálculo I</v>
      </c>
      <c r="D99" s="9" t="s">
        <v>12</v>
      </c>
    </row>
    <row r="100" spans="1:4" x14ac:dyDescent="0.25">
      <c r="A100" s="8">
        <v>20211060140264</v>
      </c>
      <c r="B100" s="9" t="s">
        <v>10</v>
      </c>
      <c r="C100" s="5" t="str">
        <f>RIGHT(D100,LEN(D100) - FIND("-", D100, FIND("-", D100) + 1))</f>
        <v xml:space="preserve"> Cálculo I</v>
      </c>
      <c r="D100" s="9" t="s">
        <v>12</v>
      </c>
    </row>
    <row r="101" spans="1:4" x14ac:dyDescent="0.25">
      <c r="A101" s="8">
        <v>20211060140280</v>
      </c>
      <c r="B101" s="9" t="s">
        <v>1</v>
      </c>
      <c r="C101" s="5" t="str">
        <f>RIGHT(D101,LEN(D101) - FIND("-", D101, FIND("-", D101) + 1))</f>
        <v xml:space="preserve"> Cálculo I</v>
      </c>
      <c r="D101" s="5" t="s">
        <v>12</v>
      </c>
    </row>
    <row r="102" spans="1:4" x14ac:dyDescent="0.25">
      <c r="A102" s="8">
        <v>20211060140302</v>
      </c>
      <c r="B102" s="9" t="s">
        <v>20</v>
      </c>
      <c r="C102" s="5" t="str">
        <f>RIGHT(D102,LEN(D102) - FIND("-", D102, FIND("-", D102) + 1))</f>
        <v xml:space="preserve"> Cálculo I</v>
      </c>
      <c r="D102" s="5" t="s">
        <v>12</v>
      </c>
    </row>
    <row r="103" spans="1:4" x14ac:dyDescent="0.25">
      <c r="A103" s="8">
        <v>20211060140310</v>
      </c>
      <c r="B103" s="9" t="s">
        <v>49</v>
      </c>
      <c r="C103" s="5" t="str">
        <f>RIGHT(D103,LEN(D103) - FIND("-", D103, FIND("-", D103) + 1))</f>
        <v xml:space="preserve"> Cálculo I</v>
      </c>
      <c r="D103" s="5" t="s">
        <v>12</v>
      </c>
    </row>
    <row r="104" spans="1:4" x14ac:dyDescent="0.25">
      <c r="A104" s="8">
        <v>20211060140329</v>
      </c>
      <c r="B104" s="9" t="s">
        <v>37</v>
      </c>
      <c r="C104" s="5" t="str">
        <f>RIGHT(D104,LEN(D104) - FIND("-", D104, FIND("-", D104) + 1))</f>
        <v xml:space="preserve"> Cálculo I</v>
      </c>
      <c r="D104" s="5" t="s">
        <v>12</v>
      </c>
    </row>
    <row r="105" spans="1:4" x14ac:dyDescent="0.25">
      <c r="A105" s="8">
        <v>20211060140353</v>
      </c>
      <c r="B105" s="9" t="s">
        <v>8</v>
      </c>
      <c r="C105" s="5" t="str">
        <f>RIGHT(D105,LEN(D105) - FIND("-", D105, FIND("-", D105) + 1))</f>
        <v xml:space="preserve"> Cálculo I</v>
      </c>
      <c r="D105" s="9" t="s">
        <v>12</v>
      </c>
    </row>
    <row r="106" spans="1:4" x14ac:dyDescent="0.25">
      <c r="A106" s="8">
        <v>20211060140361</v>
      </c>
      <c r="B106" s="9" t="s">
        <v>7</v>
      </c>
      <c r="C106" s="5" t="str">
        <f>RIGHT(D106,LEN(D106) - FIND("-", D106, FIND("-", D106) + 1))</f>
        <v xml:space="preserve"> Cálculo I</v>
      </c>
      <c r="D106" s="5" t="s">
        <v>12</v>
      </c>
    </row>
    <row r="107" spans="1:4" x14ac:dyDescent="0.25">
      <c r="A107" s="8">
        <v>20211060140418</v>
      </c>
      <c r="B107" s="9" t="s">
        <v>28</v>
      </c>
      <c r="C107" s="5" t="str">
        <f>RIGHT(D107,LEN(D107) - FIND("-", D107, FIND("-", D107) + 1))</f>
        <v xml:space="preserve"> Cálculo I</v>
      </c>
      <c r="D107" s="9" t="s">
        <v>12</v>
      </c>
    </row>
    <row r="108" spans="1:4" x14ac:dyDescent="0.25">
      <c r="A108" s="8">
        <v>20211060140426</v>
      </c>
      <c r="B108" s="9" t="s">
        <v>42</v>
      </c>
      <c r="C108" s="5" t="str">
        <f>RIGHT(D108,LEN(D108) - FIND("-", D108, FIND("-", D108) + 1))</f>
        <v xml:space="preserve"> Cálculo I</v>
      </c>
      <c r="D108" s="9" t="s">
        <v>12</v>
      </c>
    </row>
    <row r="109" spans="1:4" x14ac:dyDescent="0.25">
      <c r="A109" s="8">
        <v>20212060140017</v>
      </c>
      <c r="B109" s="9" t="s">
        <v>66</v>
      </c>
      <c r="C109" s="5" t="str">
        <f>RIGHT(D109,LEN(D109) - FIND("-", D109, FIND("-", D109) + 1))</f>
        <v xml:space="preserve"> Cálculo I</v>
      </c>
      <c r="D109" s="9" t="s">
        <v>12</v>
      </c>
    </row>
    <row r="110" spans="1:4" x14ac:dyDescent="0.25">
      <c r="A110" s="8">
        <v>20161060140140</v>
      </c>
      <c r="B110" s="9" t="s">
        <v>43</v>
      </c>
      <c r="C110" s="5" t="str">
        <f>RIGHT(D110,LEN(D110) - FIND("-", D110, FIND("-", D110) + 1))</f>
        <v xml:space="preserve"> Computação Gráfica</v>
      </c>
      <c r="D110" s="9" t="s">
        <v>126</v>
      </c>
    </row>
    <row r="111" spans="1:4" x14ac:dyDescent="0.25">
      <c r="A111" s="8">
        <v>20181060140056</v>
      </c>
      <c r="B111" s="9" t="s">
        <v>75</v>
      </c>
      <c r="C111" s="5" t="str">
        <f>RIGHT(D111,LEN(D111) - FIND("-", D111, FIND("-", D111) + 1))</f>
        <v xml:space="preserve"> Computação Gráfica</v>
      </c>
      <c r="D111" s="5" t="s">
        <v>126</v>
      </c>
    </row>
    <row r="112" spans="1:4" x14ac:dyDescent="0.25">
      <c r="A112" s="8">
        <v>20181060140129</v>
      </c>
      <c r="B112" s="9" t="s">
        <v>104</v>
      </c>
      <c r="C112" s="5" t="str">
        <f>RIGHT(D112,LEN(D112) - FIND("-", D112, FIND("-", D112) + 1))</f>
        <v xml:space="preserve"> Computação Gráfica</v>
      </c>
      <c r="D112" s="5" t="s">
        <v>126</v>
      </c>
    </row>
    <row r="113" spans="1:4" x14ac:dyDescent="0.25">
      <c r="A113" s="8">
        <v>20191060140061</v>
      </c>
      <c r="B113" s="9" t="s">
        <v>71</v>
      </c>
      <c r="C113" s="5" t="str">
        <f>RIGHT(D113,LEN(D113) - FIND("-", D113, FIND("-", D113) + 1))</f>
        <v xml:space="preserve"> Computação Gráfica</v>
      </c>
      <c r="D113" s="5" t="s">
        <v>126</v>
      </c>
    </row>
    <row r="114" spans="1:4" x14ac:dyDescent="0.25">
      <c r="A114" s="8">
        <v>20191060140096</v>
      </c>
      <c r="B114" s="9" t="s">
        <v>105</v>
      </c>
      <c r="C114" s="5" t="str">
        <f>RIGHT(D114,LEN(D114) - FIND("-", D114, FIND("-", D114) + 1))</f>
        <v xml:space="preserve"> Computação Gráfica</v>
      </c>
      <c r="D114" s="9" t="s">
        <v>126</v>
      </c>
    </row>
    <row r="115" spans="1:4" x14ac:dyDescent="0.25">
      <c r="A115" s="8">
        <v>20191060140142</v>
      </c>
      <c r="B115" s="9" t="s">
        <v>69</v>
      </c>
      <c r="C115" s="5" t="str">
        <f>RIGHT(D115,LEN(D115) - FIND("-", D115, FIND("-", D115) + 1))</f>
        <v xml:space="preserve"> Computação Gráfica</v>
      </c>
      <c r="D115" s="9" t="s">
        <v>126</v>
      </c>
    </row>
    <row r="116" spans="1:4" x14ac:dyDescent="0.25">
      <c r="A116" s="8">
        <v>20191060140185</v>
      </c>
      <c r="B116" s="9" t="s">
        <v>93</v>
      </c>
      <c r="C116" s="5" t="str">
        <f>RIGHT(D116,LEN(D116) - FIND("-", D116, FIND("-", D116) + 1))</f>
        <v xml:space="preserve"> Computação Gráfica</v>
      </c>
      <c r="D116" s="5" t="s">
        <v>126</v>
      </c>
    </row>
    <row r="117" spans="1:4" x14ac:dyDescent="0.25">
      <c r="A117" s="8">
        <v>20191060140193</v>
      </c>
      <c r="B117" s="9" t="s">
        <v>101</v>
      </c>
      <c r="C117" s="5" t="str">
        <f>RIGHT(D117,LEN(D117) - FIND("-", D117, FIND("-", D117) + 1))</f>
        <v xml:space="preserve"> Computação Gráfica</v>
      </c>
      <c r="D117" s="5" t="s">
        <v>126</v>
      </c>
    </row>
    <row r="118" spans="1:4" x14ac:dyDescent="0.25">
      <c r="A118" s="8">
        <v>20191060140401</v>
      </c>
      <c r="B118" s="9" t="s">
        <v>102</v>
      </c>
      <c r="C118" s="5" t="str">
        <f>RIGHT(D118,LEN(D118) - FIND("-", D118, FIND("-", D118) + 1))</f>
        <v xml:space="preserve"> Computação Gráfica</v>
      </c>
      <c r="D118" s="5" t="s">
        <v>126</v>
      </c>
    </row>
    <row r="119" spans="1:4" x14ac:dyDescent="0.25">
      <c r="A119" s="8">
        <v>20181060140315</v>
      </c>
      <c r="B119" s="9" t="s">
        <v>53</v>
      </c>
      <c r="C119" s="5" t="str">
        <f>RIGHT(D119,LEN(D119) - FIND("-", D119, FIND("-", D119) + 1))</f>
        <v xml:space="preserve"> Estruturas de Dados I</v>
      </c>
      <c r="D119" s="5" t="s">
        <v>3</v>
      </c>
    </row>
    <row r="120" spans="1:4" x14ac:dyDescent="0.25">
      <c r="A120" s="8">
        <v>20181060140366</v>
      </c>
      <c r="B120" s="9" t="s">
        <v>46</v>
      </c>
      <c r="C120" s="5" t="str">
        <f>RIGHT(D120,LEN(D120) - FIND("-", D120, FIND("-", D120) + 1))</f>
        <v xml:space="preserve"> Estruturas de Dados I</v>
      </c>
      <c r="D120" s="9" t="s">
        <v>3</v>
      </c>
    </row>
    <row r="121" spans="1:4" x14ac:dyDescent="0.25">
      <c r="A121" s="8">
        <v>20191060140100</v>
      </c>
      <c r="B121" s="9" t="s">
        <v>60</v>
      </c>
      <c r="C121" s="5" t="str">
        <f>RIGHT(D121,LEN(D121) - FIND("-", D121, FIND("-", D121) + 1))</f>
        <v xml:space="preserve"> Estruturas de Dados I</v>
      </c>
      <c r="D121" s="9" t="s">
        <v>3</v>
      </c>
    </row>
    <row r="122" spans="1:4" x14ac:dyDescent="0.25">
      <c r="A122" s="8">
        <v>20191060140304</v>
      </c>
      <c r="B122" s="9" t="s">
        <v>14</v>
      </c>
      <c r="C122" s="5" t="str">
        <f>RIGHT(D122,LEN(D122) - FIND("-", D122, FIND("-", D122) + 1))</f>
        <v xml:space="preserve"> Estruturas de Dados I</v>
      </c>
      <c r="D122" s="5" t="s">
        <v>3</v>
      </c>
    </row>
    <row r="123" spans="1:4" x14ac:dyDescent="0.25">
      <c r="A123" s="8">
        <v>20201060140070</v>
      </c>
      <c r="B123" s="9" t="s">
        <v>5</v>
      </c>
      <c r="C123" s="5" t="str">
        <f>RIGHT(D123,LEN(D123) - FIND("-", D123, FIND("-", D123) + 1))</f>
        <v xml:space="preserve"> Estruturas de Dados I</v>
      </c>
      <c r="D123" s="5" t="s">
        <v>3</v>
      </c>
    </row>
    <row r="124" spans="1:4" x14ac:dyDescent="0.25">
      <c r="A124" s="8">
        <v>20201060140100</v>
      </c>
      <c r="B124" s="9" t="s">
        <v>30</v>
      </c>
      <c r="C124" s="5" t="str">
        <f>RIGHT(D124,LEN(D124) - FIND("-", D124, FIND("-", D124) + 1))</f>
        <v xml:space="preserve"> Estruturas de Dados I</v>
      </c>
      <c r="D124" s="9" t="s">
        <v>3</v>
      </c>
    </row>
    <row r="125" spans="1:4" x14ac:dyDescent="0.25">
      <c r="A125" s="8">
        <v>20201060140194</v>
      </c>
      <c r="B125" s="9" t="s">
        <v>19</v>
      </c>
      <c r="C125" s="5" t="str">
        <f>RIGHT(D125,LEN(D125) - FIND("-", D125, FIND("-", D125) + 1))</f>
        <v xml:space="preserve"> Estruturas de Dados I</v>
      </c>
      <c r="D125" s="9" t="s">
        <v>3</v>
      </c>
    </row>
    <row r="126" spans="1:4" x14ac:dyDescent="0.25">
      <c r="A126" s="8">
        <v>20201060140208</v>
      </c>
      <c r="B126" s="9" t="s">
        <v>33</v>
      </c>
      <c r="C126" s="5" t="str">
        <f>RIGHT(D126,LEN(D126) - FIND("-", D126, FIND("-", D126) + 1))</f>
        <v xml:space="preserve"> Estruturas de Dados I</v>
      </c>
      <c r="D126" s="5" t="s">
        <v>3</v>
      </c>
    </row>
    <row r="127" spans="1:4" x14ac:dyDescent="0.25">
      <c r="A127" s="8">
        <v>20201060140224</v>
      </c>
      <c r="B127" s="9" t="s">
        <v>9</v>
      </c>
      <c r="C127" s="5" t="str">
        <f>RIGHT(D127,LEN(D127) - FIND("-", D127, FIND("-", D127) + 1))</f>
        <v xml:space="preserve"> Estruturas de Dados I</v>
      </c>
      <c r="D127" s="5" t="s">
        <v>3</v>
      </c>
    </row>
    <row r="128" spans="1:4" x14ac:dyDescent="0.25">
      <c r="A128" s="8">
        <v>20201060140267</v>
      </c>
      <c r="B128" s="9" t="s">
        <v>15</v>
      </c>
      <c r="C128" s="5" t="str">
        <f>RIGHT(D128,LEN(D128) - FIND("-", D128, FIND("-", D128) + 1))</f>
        <v xml:space="preserve"> Estruturas de Dados I</v>
      </c>
      <c r="D128" s="9" t="s">
        <v>3</v>
      </c>
    </row>
    <row r="129" spans="1:4" x14ac:dyDescent="0.25">
      <c r="A129" s="8">
        <v>20201060140291</v>
      </c>
      <c r="B129" s="9" t="s">
        <v>38</v>
      </c>
      <c r="C129" s="5" t="str">
        <f>RIGHT(D129,LEN(D129) - FIND("-", D129, FIND("-", D129) + 1))</f>
        <v xml:space="preserve"> Estruturas de Dados I</v>
      </c>
      <c r="D129" s="5" t="s">
        <v>3</v>
      </c>
    </row>
    <row r="130" spans="1:4" x14ac:dyDescent="0.25">
      <c r="A130" s="8">
        <v>20201060140321</v>
      </c>
      <c r="B130" s="9" t="s">
        <v>2</v>
      </c>
      <c r="C130" s="5" t="str">
        <f>RIGHT(D130,LEN(D130) - FIND("-", D130, FIND("-", D130) + 1))</f>
        <v xml:space="preserve"> Estruturas de Dados I</v>
      </c>
      <c r="D130" s="9" t="s">
        <v>3</v>
      </c>
    </row>
    <row r="131" spans="1:4" x14ac:dyDescent="0.25">
      <c r="A131" s="8">
        <v>20211060140019</v>
      </c>
      <c r="B131" s="9" t="s">
        <v>58</v>
      </c>
      <c r="C131" s="5" t="str">
        <f>RIGHT(D131,LEN(D131) - FIND("-", D131, FIND("-", D131) + 1))</f>
        <v xml:space="preserve"> Estruturas de Dados I</v>
      </c>
      <c r="D131" s="5" t="s">
        <v>3</v>
      </c>
    </row>
    <row r="132" spans="1:4" x14ac:dyDescent="0.25">
      <c r="A132" s="8">
        <v>20211060140078</v>
      </c>
      <c r="B132" s="9" t="s">
        <v>13</v>
      </c>
      <c r="C132" s="5" t="str">
        <f>RIGHT(D132,LEN(D132) - FIND("-", D132, FIND("-", D132) + 1))</f>
        <v xml:space="preserve"> Estruturas de Dados I</v>
      </c>
      <c r="D132" s="5" t="s">
        <v>3</v>
      </c>
    </row>
    <row r="133" spans="1:4" x14ac:dyDescent="0.25">
      <c r="A133" s="8">
        <v>20211060140094</v>
      </c>
      <c r="B133" s="9" t="s">
        <v>26</v>
      </c>
      <c r="C133" s="5" t="str">
        <f>RIGHT(D133,LEN(D133) - FIND("-", D133, FIND("-", D133) + 1))</f>
        <v xml:space="preserve"> Estruturas de Dados I</v>
      </c>
      <c r="D133" s="5" t="s">
        <v>3</v>
      </c>
    </row>
    <row r="134" spans="1:4" x14ac:dyDescent="0.25">
      <c r="A134" s="8">
        <v>20211060140132</v>
      </c>
      <c r="B134" s="9" t="s">
        <v>64</v>
      </c>
      <c r="C134" s="5" t="str">
        <f>RIGHT(D134,LEN(D134) - FIND("-", D134, FIND("-", D134) + 1))</f>
        <v xml:space="preserve"> Estruturas de Dados I</v>
      </c>
      <c r="D134" s="5" t="s">
        <v>3</v>
      </c>
    </row>
    <row r="135" spans="1:4" x14ac:dyDescent="0.25">
      <c r="A135" s="8">
        <v>20211060140175</v>
      </c>
      <c r="B135" s="9" t="s">
        <v>55</v>
      </c>
      <c r="C135" s="5" t="str">
        <f>RIGHT(D135,LEN(D135) - FIND("-", D135, FIND("-", D135) + 1))</f>
        <v xml:space="preserve"> Estruturas de Dados I</v>
      </c>
      <c r="D135" s="5" t="s">
        <v>3</v>
      </c>
    </row>
    <row r="136" spans="1:4" x14ac:dyDescent="0.25">
      <c r="A136" s="8">
        <v>20211060140191</v>
      </c>
      <c r="B136" s="9" t="s">
        <v>22</v>
      </c>
      <c r="C136" s="5" t="str">
        <f>RIGHT(D136,LEN(D136) - FIND("-", D136, FIND("-", D136) + 1))</f>
        <v xml:space="preserve"> Estruturas de Dados I</v>
      </c>
      <c r="D136" s="5" t="s">
        <v>3</v>
      </c>
    </row>
    <row r="137" spans="1:4" x14ac:dyDescent="0.25">
      <c r="A137" s="8">
        <v>20211060140230</v>
      </c>
      <c r="B137" s="9" t="s">
        <v>4</v>
      </c>
      <c r="C137" s="5" t="str">
        <f>RIGHT(D137,LEN(D137) - FIND("-", D137, FIND("-", D137) + 1))</f>
        <v xml:space="preserve"> Estruturas de Dados I</v>
      </c>
      <c r="D137" s="5" t="s">
        <v>3</v>
      </c>
    </row>
    <row r="138" spans="1:4" x14ac:dyDescent="0.25">
      <c r="A138" s="8">
        <v>20211060140264</v>
      </c>
      <c r="B138" s="9" t="s">
        <v>10</v>
      </c>
      <c r="C138" s="5" t="str">
        <f>RIGHT(D138,LEN(D138) - FIND("-", D138, FIND("-", D138) + 1))</f>
        <v xml:space="preserve"> Estruturas de Dados I</v>
      </c>
      <c r="D138" s="5" t="s">
        <v>3</v>
      </c>
    </row>
    <row r="139" spans="1:4" x14ac:dyDescent="0.25">
      <c r="A139" s="8">
        <v>20211060140280</v>
      </c>
      <c r="B139" s="9" t="s">
        <v>1</v>
      </c>
      <c r="C139" s="5" t="str">
        <f>RIGHT(D139,LEN(D139) - FIND("-", D139, FIND("-", D139) + 1))</f>
        <v xml:space="preserve"> Estruturas de Dados I</v>
      </c>
      <c r="D139" s="5" t="s">
        <v>3</v>
      </c>
    </row>
    <row r="140" spans="1:4" x14ac:dyDescent="0.25">
      <c r="A140" s="8">
        <v>20211060140310</v>
      </c>
      <c r="B140" s="9" t="s">
        <v>49</v>
      </c>
      <c r="C140" s="5" t="str">
        <f>RIGHT(D140,LEN(D140) - FIND("-", D140, FIND("-", D140) + 1))</f>
        <v xml:space="preserve"> Estruturas de Dados I</v>
      </c>
      <c r="D140" s="9" t="s">
        <v>3</v>
      </c>
    </row>
    <row r="141" spans="1:4" x14ac:dyDescent="0.25">
      <c r="A141" s="8">
        <v>20211060140329</v>
      </c>
      <c r="B141" s="9" t="s">
        <v>37</v>
      </c>
      <c r="C141" s="5" t="str">
        <f>RIGHT(D141,LEN(D141) - FIND("-", D141, FIND("-", D141) + 1))</f>
        <v xml:space="preserve"> Estruturas de Dados I</v>
      </c>
      <c r="D141" s="5" t="s">
        <v>3</v>
      </c>
    </row>
    <row r="142" spans="1:4" x14ac:dyDescent="0.25">
      <c r="A142" s="8">
        <v>20211060140353</v>
      </c>
      <c r="B142" s="9" t="s">
        <v>8</v>
      </c>
      <c r="C142" s="5" t="str">
        <f>RIGHT(D142,LEN(D142) - FIND("-", D142, FIND("-", D142) + 1))</f>
        <v xml:space="preserve"> Estruturas de Dados I</v>
      </c>
      <c r="D142" s="5" t="s">
        <v>3</v>
      </c>
    </row>
    <row r="143" spans="1:4" x14ac:dyDescent="0.25">
      <c r="A143" s="8">
        <v>20211060140361</v>
      </c>
      <c r="B143" s="9" t="s">
        <v>7</v>
      </c>
      <c r="C143" s="5" t="str">
        <f>RIGHT(D143,LEN(D143) - FIND("-", D143, FIND("-", D143) + 1))</f>
        <v xml:space="preserve"> Estruturas de Dados I</v>
      </c>
      <c r="D143" s="5" t="s">
        <v>3</v>
      </c>
    </row>
    <row r="144" spans="1:4" x14ac:dyDescent="0.25">
      <c r="A144" s="8">
        <v>20161060140060</v>
      </c>
      <c r="B144" s="9" t="s">
        <v>95</v>
      </c>
      <c r="C144" s="5" t="str">
        <f>RIGHT(D144,LEN(D144) - FIND("-", D144, FIND("-", D144) + 1))</f>
        <v xml:space="preserve"> Ética</v>
      </c>
      <c r="D144" s="5" t="s">
        <v>125</v>
      </c>
    </row>
    <row r="145" spans="1:4" x14ac:dyDescent="0.25">
      <c r="A145" s="8">
        <v>20171060140130</v>
      </c>
      <c r="B145" s="9" t="s">
        <v>63</v>
      </c>
      <c r="C145" s="5" t="str">
        <f>RIGHT(D145,LEN(D145) - FIND("-", D145, FIND("-", D145) + 1))</f>
        <v xml:space="preserve"> Ética</v>
      </c>
      <c r="D145" s="5" t="s">
        <v>125</v>
      </c>
    </row>
    <row r="146" spans="1:4" x14ac:dyDescent="0.25">
      <c r="A146" s="8">
        <v>20181060140021</v>
      </c>
      <c r="B146" s="9" t="s">
        <v>94</v>
      </c>
      <c r="C146" s="5" t="str">
        <f>RIGHT(D146,LEN(D146) - FIND("-", D146, FIND("-", D146) + 1))</f>
        <v xml:space="preserve"> Ética</v>
      </c>
      <c r="D146" s="9" t="s">
        <v>125</v>
      </c>
    </row>
    <row r="147" spans="1:4" x14ac:dyDescent="0.25">
      <c r="A147" s="8">
        <v>20181060140137</v>
      </c>
      <c r="B147" s="9" t="s">
        <v>16</v>
      </c>
      <c r="C147" s="5" t="str">
        <f>RIGHT(D147,LEN(D147) - FIND("-", D147, FIND("-", D147) + 1))</f>
        <v xml:space="preserve"> Ética</v>
      </c>
      <c r="D147" s="5" t="s">
        <v>125</v>
      </c>
    </row>
    <row r="148" spans="1:4" x14ac:dyDescent="0.25">
      <c r="A148" s="8">
        <v>20181060140315</v>
      </c>
      <c r="B148" s="9" t="s">
        <v>53</v>
      </c>
      <c r="C148" s="5" t="str">
        <f>RIGHT(D148,LEN(D148) - FIND("-", D148, FIND("-", D148) + 1))</f>
        <v xml:space="preserve"> Ética</v>
      </c>
      <c r="D148" s="9" t="s">
        <v>125</v>
      </c>
    </row>
    <row r="149" spans="1:4" x14ac:dyDescent="0.25">
      <c r="A149" s="8">
        <v>20191060140231</v>
      </c>
      <c r="B149" s="9" t="s">
        <v>96</v>
      </c>
      <c r="C149" s="5" t="str">
        <f>RIGHT(D149,LEN(D149) - FIND("-", D149, FIND("-", D149) + 1))</f>
        <v xml:space="preserve"> Ética</v>
      </c>
      <c r="D149" s="9" t="s">
        <v>125</v>
      </c>
    </row>
    <row r="150" spans="1:4" x14ac:dyDescent="0.25">
      <c r="A150" s="8">
        <v>20191060140380</v>
      </c>
      <c r="B150" s="9" t="s">
        <v>79</v>
      </c>
      <c r="C150" s="5" t="str">
        <f>RIGHT(D150,LEN(D150) - FIND("-", D150, FIND("-", D150) + 1))</f>
        <v xml:space="preserve"> Ética</v>
      </c>
      <c r="D150" s="5" t="s">
        <v>125</v>
      </c>
    </row>
    <row r="151" spans="1:4" x14ac:dyDescent="0.25">
      <c r="A151" s="8">
        <v>20201060140020</v>
      </c>
      <c r="B151" s="9" t="s">
        <v>83</v>
      </c>
      <c r="C151" s="5" t="str">
        <f>RIGHT(D151,LEN(D151) - FIND("-", D151, FIND("-", D151) + 1))</f>
        <v xml:space="preserve"> Ética</v>
      </c>
      <c r="D151" s="9" t="s">
        <v>125</v>
      </c>
    </row>
    <row r="152" spans="1:4" x14ac:dyDescent="0.25">
      <c r="A152" s="8">
        <v>20201060140070</v>
      </c>
      <c r="B152" s="9" t="s">
        <v>5</v>
      </c>
      <c r="C152" s="5" t="str">
        <f>RIGHT(D152,LEN(D152) - FIND("-", D152, FIND("-", D152) + 1))</f>
        <v xml:space="preserve"> Ética</v>
      </c>
      <c r="D152" s="5" t="s">
        <v>125</v>
      </c>
    </row>
    <row r="153" spans="1:4" x14ac:dyDescent="0.25">
      <c r="A153" s="8">
        <v>20201060140100</v>
      </c>
      <c r="B153" s="9" t="s">
        <v>30</v>
      </c>
      <c r="C153" s="5" t="str">
        <f>RIGHT(D153,LEN(D153) - FIND("-", D153, FIND("-", D153) + 1))</f>
        <v xml:space="preserve"> Ética</v>
      </c>
      <c r="D153" s="5" t="s">
        <v>125</v>
      </c>
    </row>
    <row r="154" spans="1:4" x14ac:dyDescent="0.25">
      <c r="A154" s="8">
        <v>20201060140135</v>
      </c>
      <c r="B154" s="9" t="s">
        <v>47</v>
      </c>
      <c r="C154" s="5" t="str">
        <f>RIGHT(D154,LEN(D154) - FIND("-", D154, FIND("-", D154) + 1))</f>
        <v xml:space="preserve"> Ética</v>
      </c>
      <c r="D154" s="5" t="s">
        <v>125</v>
      </c>
    </row>
    <row r="155" spans="1:4" x14ac:dyDescent="0.25">
      <c r="A155" s="8">
        <v>20201060140267</v>
      </c>
      <c r="B155" s="9" t="s">
        <v>15</v>
      </c>
      <c r="C155" s="5" t="str">
        <f>RIGHT(D155,LEN(D155) - FIND("-", D155, FIND("-", D155) + 1))</f>
        <v xml:space="preserve"> Ética</v>
      </c>
      <c r="D155" s="9" t="s">
        <v>125</v>
      </c>
    </row>
    <row r="156" spans="1:4" x14ac:dyDescent="0.25">
      <c r="A156" s="8">
        <v>20201060140291</v>
      </c>
      <c r="B156" s="9" t="s">
        <v>38</v>
      </c>
      <c r="C156" s="5" t="str">
        <f>RIGHT(D156,LEN(D156) - FIND("-", D156, FIND("-", D156) + 1))</f>
        <v xml:space="preserve"> Ética</v>
      </c>
      <c r="D156" s="5" t="s">
        <v>125</v>
      </c>
    </row>
    <row r="157" spans="1:4" x14ac:dyDescent="0.25">
      <c r="A157" s="8">
        <v>20201060140321</v>
      </c>
      <c r="B157" s="9" t="s">
        <v>2</v>
      </c>
      <c r="C157" s="5" t="str">
        <f>RIGHT(D157,LEN(D157) - FIND("-", D157, FIND("-", D157) + 1))</f>
        <v xml:space="preserve"> Ética</v>
      </c>
      <c r="D157" s="5" t="s">
        <v>125</v>
      </c>
    </row>
    <row r="158" spans="1:4" x14ac:dyDescent="0.25">
      <c r="A158" s="8">
        <v>20201060140380</v>
      </c>
      <c r="B158" s="9" t="s">
        <v>54</v>
      </c>
      <c r="C158" s="5" t="str">
        <f>RIGHT(D158,LEN(D158) - FIND("-", D158, FIND("-", D158) + 1))</f>
        <v xml:space="preserve"> Ética</v>
      </c>
      <c r="D158" s="9" t="s">
        <v>125</v>
      </c>
    </row>
    <row r="159" spans="1:4" x14ac:dyDescent="0.25">
      <c r="A159" s="8">
        <v>20211060140086</v>
      </c>
      <c r="B159" s="9" t="s">
        <v>48</v>
      </c>
      <c r="C159" s="5" t="str">
        <f>RIGHT(D159,LEN(D159) - FIND("-", D159, FIND("-", D159) + 1))</f>
        <v xml:space="preserve"> Ética</v>
      </c>
      <c r="D159" s="9" t="s">
        <v>125</v>
      </c>
    </row>
    <row r="160" spans="1:4" x14ac:dyDescent="0.25">
      <c r="A160" s="8">
        <v>20211060140426</v>
      </c>
      <c r="B160" s="9" t="s">
        <v>42</v>
      </c>
      <c r="C160" s="5" t="str">
        <f>RIGHT(D160,LEN(D160) - FIND("-", D160, FIND("-", D160) + 1))</f>
        <v xml:space="preserve"> Ética</v>
      </c>
      <c r="D160" s="9" t="s">
        <v>125</v>
      </c>
    </row>
    <row r="161" spans="1:4" x14ac:dyDescent="0.25">
      <c r="A161" s="8">
        <v>20161060140060</v>
      </c>
      <c r="B161" s="9" t="s">
        <v>95</v>
      </c>
      <c r="C161" s="5" t="str">
        <f>RIGHT(D161,LEN(D161) - FIND("-", D161, FIND("-", D161) + 1))</f>
        <v xml:space="preserve"> Inteligência Artificial</v>
      </c>
      <c r="D161" s="9" t="s">
        <v>97</v>
      </c>
    </row>
    <row r="162" spans="1:4" x14ac:dyDescent="0.25">
      <c r="A162" s="8">
        <v>20161060140078</v>
      </c>
      <c r="B162" s="9" t="s">
        <v>82</v>
      </c>
      <c r="C162" s="5" t="str">
        <f>RIGHT(D162,LEN(D162) - FIND("-", D162, FIND("-", D162) + 1))</f>
        <v xml:space="preserve"> Inteligência Artificial</v>
      </c>
      <c r="D162" s="9" t="s">
        <v>97</v>
      </c>
    </row>
    <row r="163" spans="1:4" x14ac:dyDescent="0.25">
      <c r="A163" s="8">
        <v>20161060140140</v>
      </c>
      <c r="B163" s="9" t="s">
        <v>43</v>
      </c>
      <c r="C163" s="5" t="str">
        <f>RIGHT(D163,LEN(D163) - FIND("-", D163, FIND("-", D163) + 1))</f>
        <v xml:space="preserve"> Inteligência Artificial</v>
      </c>
      <c r="D163" s="5" t="s">
        <v>97</v>
      </c>
    </row>
    <row r="164" spans="1:4" x14ac:dyDescent="0.25">
      <c r="A164" s="8">
        <v>20161060140159</v>
      </c>
      <c r="B164" s="9" t="s">
        <v>100</v>
      </c>
      <c r="C164" s="5" t="str">
        <f>RIGHT(D164,LEN(D164) - FIND("-", D164, FIND("-", D164) + 1))</f>
        <v xml:space="preserve"> Inteligência Artificial</v>
      </c>
      <c r="D164" s="9" t="s">
        <v>97</v>
      </c>
    </row>
    <row r="165" spans="1:4" x14ac:dyDescent="0.25">
      <c r="A165" s="8">
        <v>20171060140121</v>
      </c>
      <c r="B165" s="9" t="s">
        <v>67</v>
      </c>
      <c r="C165" s="5" t="str">
        <f>RIGHT(D165,LEN(D165) - FIND("-", D165, FIND("-", D165) + 1))</f>
        <v xml:space="preserve"> Inteligência Artificial</v>
      </c>
      <c r="D165" s="9" t="s">
        <v>97</v>
      </c>
    </row>
    <row r="166" spans="1:4" x14ac:dyDescent="0.25">
      <c r="A166" s="8">
        <v>20171060140130</v>
      </c>
      <c r="B166" s="9" t="s">
        <v>63</v>
      </c>
      <c r="C166" s="5" t="str">
        <f>RIGHT(D166,LEN(D166) - FIND("-", D166, FIND("-", D166) + 1))</f>
        <v xml:space="preserve"> Inteligência Artificial</v>
      </c>
      <c r="D166" s="5" t="s">
        <v>97</v>
      </c>
    </row>
    <row r="167" spans="1:4" x14ac:dyDescent="0.25">
      <c r="A167" s="8">
        <v>20181060140021</v>
      </c>
      <c r="B167" s="9" t="s">
        <v>94</v>
      </c>
      <c r="C167" s="5" t="str">
        <f>RIGHT(D167,LEN(D167) - FIND("-", D167, FIND("-", D167) + 1))</f>
        <v xml:space="preserve"> Inteligência Artificial</v>
      </c>
      <c r="D167" s="5" t="s">
        <v>97</v>
      </c>
    </row>
    <row r="168" spans="1:4" x14ac:dyDescent="0.25">
      <c r="A168" s="8">
        <v>20181060140048</v>
      </c>
      <c r="B168" s="9" t="s">
        <v>89</v>
      </c>
      <c r="C168" s="5" t="str">
        <f>RIGHT(D168,LEN(D168) - FIND("-", D168, FIND("-", D168) + 1))</f>
        <v xml:space="preserve"> Inteligência Artificial</v>
      </c>
      <c r="D168" s="9" t="s">
        <v>97</v>
      </c>
    </row>
    <row r="169" spans="1:4" x14ac:dyDescent="0.25">
      <c r="A169" s="8">
        <v>20181060140056</v>
      </c>
      <c r="B169" s="9" t="s">
        <v>75</v>
      </c>
      <c r="C169" s="5" t="str">
        <f>RIGHT(D169,LEN(D169) - FIND("-", D169, FIND("-", D169) + 1))</f>
        <v xml:space="preserve"> Inteligência Artificial</v>
      </c>
      <c r="D169" s="9" t="s">
        <v>97</v>
      </c>
    </row>
    <row r="170" spans="1:4" x14ac:dyDescent="0.25">
      <c r="A170" s="8">
        <v>20181060140064</v>
      </c>
      <c r="B170" s="9" t="s">
        <v>88</v>
      </c>
      <c r="C170" s="5" t="str">
        <f>RIGHT(D170,LEN(D170) - FIND("-", D170, FIND("-", D170) + 1))</f>
        <v xml:space="preserve"> Inteligência Artificial</v>
      </c>
      <c r="D170" s="9" t="s">
        <v>97</v>
      </c>
    </row>
    <row r="171" spans="1:4" x14ac:dyDescent="0.25">
      <c r="A171" s="8">
        <v>20181060140234</v>
      </c>
      <c r="B171" s="9" t="s">
        <v>72</v>
      </c>
      <c r="C171" s="5" t="str">
        <f>RIGHT(D171,LEN(D171) - FIND("-", D171, FIND("-", D171) + 1))</f>
        <v xml:space="preserve"> Inteligência Artificial</v>
      </c>
      <c r="D171" s="9" t="s">
        <v>97</v>
      </c>
    </row>
    <row r="172" spans="1:4" x14ac:dyDescent="0.25">
      <c r="A172" s="8">
        <v>20191060140061</v>
      </c>
      <c r="B172" s="9" t="s">
        <v>71</v>
      </c>
      <c r="C172" s="5" t="str">
        <f>RIGHT(D172,LEN(D172) - FIND("-", D172, FIND("-", D172) + 1))</f>
        <v xml:space="preserve"> Inteligência Artificial</v>
      </c>
      <c r="D172" s="5" t="s">
        <v>97</v>
      </c>
    </row>
    <row r="173" spans="1:4" x14ac:dyDescent="0.25">
      <c r="A173" s="8">
        <v>20191060140096</v>
      </c>
      <c r="B173" s="9" t="s">
        <v>105</v>
      </c>
      <c r="C173" s="5" t="str">
        <f>RIGHT(D173,LEN(D173) - FIND("-", D173, FIND("-", D173) + 1))</f>
        <v xml:space="preserve"> Inteligência Artificial</v>
      </c>
      <c r="D173" s="5" t="s">
        <v>97</v>
      </c>
    </row>
    <row r="174" spans="1:4" x14ac:dyDescent="0.25">
      <c r="A174" s="8">
        <v>20191060140142</v>
      </c>
      <c r="B174" s="9" t="s">
        <v>69</v>
      </c>
      <c r="C174" s="5" t="str">
        <f>RIGHT(D174,LEN(D174) - FIND("-", D174, FIND("-", D174) + 1))</f>
        <v xml:space="preserve"> Inteligência Artificial</v>
      </c>
      <c r="D174" s="5" t="s">
        <v>97</v>
      </c>
    </row>
    <row r="175" spans="1:4" x14ac:dyDescent="0.25">
      <c r="A175" s="8">
        <v>20191060140185</v>
      </c>
      <c r="B175" s="9" t="s">
        <v>93</v>
      </c>
      <c r="C175" s="5" t="str">
        <f>RIGHT(D175,LEN(D175) - FIND("-", D175, FIND("-", D175) + 1))</f>
        <v xml:space="preserve"> Inteligência Artificial</v>
      </c>
      <c r="D175" s="5" t="s">
        <v>97</v>
      </c>
    </row>
    <row r="176" spans="1:4" x14ac:dyDescent="0.25">
      <c r="A176" s="8">
        <v>20191060140193</v>
      </c>
      <c r="B176" s="9" t="s">
        <v>101</v>
      </c>
      <c r="C176" s="5" t="str">
        <f>RIGHT(D176,LEN(D176) - FIND("-", D176, FIND("-", D176) + 1))</f>
        <v xml:space="preserve"> Inteligência Artificial</v>
      </c>
      <c r="D176" s="5" t="s">
        <v>97</v>
      </c>
    </row>
    <row r="177" spans="1:4" x14ac:dyDescent="0.25">
      <c r="A177" s="8">
        <v>20191060140401</v>
      </c>
      <c r="B177" s="9" t="s">
        <v>102</v>
      </c>
      <c r="C177" s="5" t="str">
        <f>RIGHT(D177,LEN(D177) - FIND("-", D177, FIND("-", D177) + 1))</f>
        <v xml:space="preserve"> Inteligência Artificial</v>
      </c>
      <c r="D177" s="9" t="s">
        <v>97</v>
      </c>
    </row>
    <row r="178" spans="1:4" x14ac:dyDescent="0.25">
      <c r="A178" s="8">
        <v>20161060140140</v>
      </c>
      <c r="B178" s="9" t="s">
        <v>43</v>
      </c>
      <c r="C178" s="5" t="str">
        <f>RIGHT(D178,LEN(D178) - FIND("-", D178, FIND("-", D178) + 1))</f>
        <v xml:space="preserve"> Introdução Aos Sistemas Digitais</v>
      </c>
      <c r="D178" s="9" t="s">
        <v>35</v>
      </c>
    </row>
    <row r="179" spans="1:4" x14ac:dyDescent="0.25">
      <c r="A179" s="8">
        <v>20171060140130</v>
      </c>
      <c r="B179" s="9" t="s">
        <v>63</v>
      </c>
      <c r="C179" s="5" t="str">
        <f>RIGHT(D179,LEN(D179) - FIND("-", D179, FIND("-", D179) + 1))</f>
        <v xml:space="preserve"> Introdução Aos Sistemas Digitais</v>
      </c>
      <c r="D179" s="9" t="s">
        <v>35</v>
      </c>
    </row>
    <row r="180" spans="1:4" x14ac:dyDescent="0.25">
      <c r="A180" s="8">
        <v>20181060140315</v>
      </c>
      <c r="B180" s="9" t="s">
        <v>53</v>
      </c>
      <c r="C180" s="5" t="str">
        <f>RIGHT(D180,LEN(D180) - FIND("-", D180, FIND("-", D180) + 1))</f>
        <v xml:space="preserve"> Introdução Aos Sistemas Digitais</v>
      </c>
      <c r="D180" s="5" t="s">
        <v>35</v>
      </c>
    </row>
    <row r="181" spans="1:4" x14ac:dyDescent="0.25">
      <c r="A181" s="8">
        <v>20191060140070</v>
      </c>
      <c r="B181" s="9" t="s">
        <v>59</v>
      </c>
      <c r="C181" s="5" t="str">
        <f>RIGHT(D181,LEN(D181) - FIND("-", D181, FIND("-", D181) + 1))</f>
        <v xml:space="preserve"> Introdução Aos Sistemas Digitais</v>
      </c>
      <c r="D181" s="9" t="s">
        <v>35</v>
      </c>
    </row>
    <row r="182" spans="1:4" x14ac:dyDescent="0.25">
      <c r="A182" s="8">
        <v>20191060140266</v>
      </c>
      <c r="B182" s="9" t="s">
        <v>25</v>
      </c>
      <c r="C182" s="5" t="str">
        <f>RIGHT(D182,LEN(D182) - FIND("-", D182, FIND("-", D182) + 1))</f>
        <v xml:space="preserve"> Introdução Aos Sistemas Digitais</v>
      </c>
      <c r="D182" s="5" t="s">
        <v>35</v>
      </c>
    </row>
    <row r="183" spans="1:4" x14ac:dyDescent="0.25">
      <c r="A183" s="8">
        <v>20201060140208</v>
      </c>
      <c r="B183" s="9" t="s">
        <v>33</v>
      </c>
      <c r="C183" s="5" t="str">
        <f>RIGHT(D183,LEN(D183) - FIND("-", D183, FIND("-", D183) + 1))</f>
        <v xml:space="preserve"> Introdução Aos Sistemas Digitais</v>
      </c>
      <c r="D183" s="5" t="s">
        <v>35</v>
      </c>
    </row>
    <row r="184" spans="1:4" x14ac:dyDescent="0.25">
      <c r="A184" s="8">
        <v>20201060140216</v>
      </c>
      <c r="B184" s="9" t="s">
        <v>57</v>
      </c>
      <c r="C184" s="5" t="str">
        <f>RIGHT(D184,LEN(D184) - FIND("-", D184, FIND("-", D184) + 1))</f>
        <v xml:space="preserve"> Introdução Aos Sistemas Digitais</v>
      </c>
      <c r="D184" s="5" t="s">
        <v>35</v>
      </c>
    </row>
    <row r="185" spans="1:4" x14ac:dyDescent="0.25">
      <c r="A185" s="8">
        <v>20201060140224</v>
      </c>
      <c r="B185" s="9" t="s">
        <v>9</v>
      </c>
      <c r="C185" s="5" t="str">
        <f>RIGHT(D185,LEN(D185) - FIND("-", D185, FIND("-", D185) + 1))</f>
        <v xml:space="preserve"> Introdução Aos Sistemas Digitais</v>
      </c>
      <c r="D185" s="5" t="s">
        <v>35</v>
      </c>
    </row>
    <row r="186" spans="1:4" x14ac:dyDescent="0.25">
      <c r="A186" s="8">
        <v>20201060140232</v>
      </c>
      <c r="B186" s="9" t="s">
        <v>6</v>
      </c>
      <c r="C186" s="5" t="str">
        <f>RIGHT(D186,LEN(D186) - FIND("-", D186, FIND("-", D186) + 1))</f>
        <v xml:space="preserve"> Introdução Aos Sistemas Digitais</v>
      </c>
      <c r="D186" s="9" t="s">
        <v>35</v>
      </c>
    </row>
    <row r="187" spans="1:4" x14ac:dyDescent="0.25">
      <c r="A187" s="8">
        <v>20201060140275</v>
      </c>
      <c r="B187" s="9" t="s">
        <v>56</v>
      </c>
      <c r="C187" s="5" t="str">
        <f>RIGHT(D187,LEN(D187) - FIND("-", D187, FIND("-", D187) + 1))</f>
        <v xml:space="preserve"> Introdução Aos Sistemas Digitais</v>
      </c>
      <c r="D187" s="9" t="s">
        <v>35</v>
      </c>
    </row>
    <row r="188" spans="1:4" x14ac:dyDescent="0.25">
      <c r="A188" s="8">
        <v>20201060140348</v>
      </c>
      <c r="B188" s="9" t="s">
        <v>45</v>
      </c>
      <c r="C188" s="5" t="str">
        <f>RIGHT(D188,LEN(D188) - FIND("-", D188, FIND("-", D188) + 1))</f>
        <v xml:space="preserve"> Introdução Aos Sistemas Digitais</v>
      </c>
      <c r="D188" s="9" t="s">
        <v>35</v>
      </c>
    </row>
    <row r="189" spans="1:4" x14ac:dyDescent="0.25">
      <c r="A189" s="8">
        <v>20201060140380</v>
      </c>
      <c r="B189" s="9" t="s">
        <v>54</v>
      </c>
      <c r="C189" s="5" t="str">
        <f>RIGHT(D189,LEN(D189) - FIND("-", D189, FIND("-", D189) + 1))</f>
        <v xml:space="preserve"> Introdução Aos Sistemas Digitais</v>
      </c>
      <c r="D189" s="9" t="s">
        <v>35</v>
      </c>
    </row>
    <row r="190" spans="1:4" x14ac:dyDescent="0.25">
      <c r="A190" s="8">
        <v>20211060140019</v>
      </c>
      <c r="B190" s="9" t="s">
        <v>58</v>
      </c>
      <c r="C190" s="5" t="str">
        <f>RIGHT(D190,LEN(D190) - FIND("-", D190, FIND("-", D190) + 1))</f>
        <v xml:space="preserve"> Introdução Aos Sistemas Digitais</v>
      </c>
      <c r="D190" s="9" t="s">
        <v>35</v>
      </c>
    </row>
    <row r="191" spans="1:4" x14ac:dyDescent="0.25">
      <c r="A191" s="8">
        <v>20211060140027</v>
      </c>
      <c r="B191" s="9" t="s">
        <v>41</v>
      </c>
      <c r="C191" s="5" t="str">
        <f>RIGHT(D191,LEN(D191) - FIND("-", D191, FIND("-", D191) + 1))</f>
        <v xml:space="preserve"> Introdução Aos Sistemas Digitais</v>
      </c>
      <c r="D191" s="9" t="s">
        <v>35</v>
      </c>
    </row>
    <row r="192" spans="1:4" x14ac:dyDescent="0.25">
      <c r="A192" s="8">
        <v>20211060140035</v>
      </c>
      <c r="B192" s="9" t="s">
        <v>34</v>
      </c>
      <c r="C192" s="5" t="str">
        <f>RIGHT(D192,LEN(D192) - FIND("-", D192, FIND("-", D192) + 1))</f>
        <v xml:space="preserve"> Introdução Aos Sistemas Digitais</v>
      </c>
      <c r="D192" s="9" t="s">
        <v>35</v>
      </c>
    </row>
    <row r="193" spans="1:4" x14ac:dyDescent="0.25">
      <c r="A193" s="8">
        <v>20211060140051</v>
      </c>
      <c r="B193" s="9" t="s">
        <v>21</v>
      </c>
      <c r="C193" s="5" t="str">
        <f>RIGHT(D193,LEN(D193) - FIND("-", D193, FIND("-", D193) + 1))</f>
        <v xml:space="preserve"> Introdução Aos Sistemas Digitais</v>
      </c>
      <c r="D193" s="5" t="s">
        <v>35</v>
      </c>
    </row>
    <row r="194" spans="1:4" x14ac:dyDescent="0.25">
      <c r="A194" s="8">
        <v>20211060140078</v>
      </c>
      <c r="B194" s="9" t="s">
        <v>13</v>
      </c>
      <c r="C194" s="5" t="str">
        <f>RIGHT(D194,LEN(D194) - FIND("-", D194, FIND("-", D194) + 1))</f>
        <v xml:space="preserve"> Introdução Aos Sistemas Digitais</v>
      </c>
      <c r="D194" s="5" t="s">
        <v>35</v>
      </c>
    </row>
    <row r="195" spans="1:4" x14ac:dyDescent="0.25">
      <c r="A195" s="8">
        <v>20211060140086</v>
      </c>
      <c r="B195" s="9" t="s">
        <v>48</v>
      </c>
      <c r="C195" s="5" t="str">
        <f>RIGHT(D195,LEN(D195) - FIND("-", D195, FIND("-", D195) + 1))</f>
        <v xml:space="preserve"> Introdução Aos Sistemas Digitais</v>
      </c>
      <c r="D195" s="5" t="s">
        <v>35</v>
      </c>
    </row>
    <row r="196" spans="1:4" x14ac:dyDescent="0.25">
      <c r="A196" s="8">
        <v>20211060140094</v>
      </c>
      <c r="B196" s="9" t="s">
        <v>26</v>
      </c>
      <c r="C196" s="5" t="str">
        <f>RIGHT(D196,LEN(D196) - FIND("-", D196, FIND("-", D196) + 1))</f>
        <v xml:space="preserve"> Introdução Aos Sistemas Digitais</v>
      </c>
      <c r="D196" s="9" t="s">
        <v>35</v>
      </c>
    </row>
    <row r="197" spans="1:4" x14ac:dyDescent="0.25">
      <c r="A197" s="8">
        <v>20211060140132</v>
      </c>
      <c r="B197" s="9" t="s">
        <v>64</v>
      </c>
      <c r="C197" s="5" t="str">
        <f>RIGHT(D197,LEN(D197) - FIND("-", D197, FIND("-", D197) + 1))</f>
        <v xml:space="preserve"> Introdução Aos Sistemas Digitais</v>
      </c>
      <c r="D197" s="9" t="s">
        <v>35</v>
      </c>
    </row>
    <row r="198" spans="1:4" x14ac:dyDescent="0.25">
      <c r="A198" s="8">
        <v>20211060140175</v>
      </c>
      <c r="B198" s="9" t="s">
        <v>55</v>
      </c>
      <c r="C198" s="5" t="str">
        <f>RIGHT(D198,LEN(D198) - FIND("-", D198, FIND("-", D198) + 1))</f>
        <v xml:space="preserve"> Introdução Aos Sistemas Digitais</v>
      </c>
      <c r="D198" s="5" t="s">
        <v>35</v>
      </c>
    </row>
    <row r="199" spans="1:4" x14ac:dyDescent="0.25">
      <c r="A199" s="8">
        <v>20211060140183</v>
      </c>
      <c r="B199" s="9" t="s">
        <v>29</v>
      </c>
      <c r="C199" s="5" t="str">
        <f>RIGHT(D199,LEN(D199) - FIND("-", D199, FIND("-", D199) + 1))</f>
        <v xml:space="preserve"> Introdução Aos Sistemas Digitais</v>
      </c>
      <c r="D199" s="5" t="s">
        <v>35</v>
      </c>
    </row>
    <row r="200" spans="1:4" x14ac:dyDescent="0.25">
      <c r="A200" s="8">
        <v>20211060140191</v>
      </c>
      <c r="B200" s="9" t="s">
        <v>22</v>
      </c>
      <c r="C200" s="5" t="str">
        <f>RIGHT(D200,LEN(D200) - FIND("-", D200, FIND("-", D200) + 1))</f>
        <v xml:space="preserve"> Introdução Aos Sistemas Digitais</v>
      </c>
      <c r="D200" s="5" t="s">
        <v>35</v>
      </c>
    </row>
    <row r="201" spans="1:4" x14ac:dyDescent="0.25">
      <c r="A201" s="8">
        <v>20211060140205</v>
      </c>
      <c r="B201" s="9" t="s">
        <v>18</v>
      </c>
      <c r="C201" s="5" t="str">
        <f>RIGHT(D201,LEN(D201) - FIND("-", D201, FIND("-", D201) + 1))</f>
        <v xml:space="preserve"> Introdução Aos Sistemas Digitais</v>
      </c>
      <c r="D201" s="5" t="s">
        <v>35</v>
      </c>
    </row>
    <row r="202" spans="1:4" x14ac:dyDescent="0.25">
      <c r="A202" s="8">
        <v>20211060140230</v>
      </c>
      <c r="B202" s="9" t="s">
        <v>4</v>
      </c>
      <c r="C202" s="5" t="str">
        <f>RIGHT(D202,LEN(D202) - FIND("-", D202, FIND("-", D202) + 1))</f>
        <v xml:space="preserve"> Introdução Aos Sistemas Digitais</v>
      </c>
      <c r="D202" s="5" t="s">
        <v>35</v>
      </c>
    </row>
    <row r="203" spans="1:4" x14ac:dyDescent="0.25">
      <c r="A203" s="8">
        <v>20211060140264</v>
      </c>
      <c r="B203" s="9" t="s">
        <v>10</v>
      </c>
      <c r="C203" s="5" t="str">
        <f>RIGHT(D203,LEN(D203) - FIND("-", D203, FIND("-", D203) + 1))</f>
        <v xml:space="preserve"> Introdução Aos Sistemas Digitais</v>
      </c>
      <c r="D203" s="5" t="s">
        <v>35</v>
      </c>
    </row>
    <row r="204" spans="1:4" x14ac:dyDescent="0.25">
      <c r="A204" s="8">
        <v>20211060140280</v>
      </c>
      <c r="B204" s="9" t="s">
        <v>1</v>
      </c>
      <c r="C204" s="5" t="str">
        <f>RIGHT(D204,LEN(D204) - FIND("-", D204, FIND("-", D204) + 1))</f>
        <v xml:space="preserve"> Introdução Aos Sistemas Digitais</v>
      </c>
      <c r="D204" s="5" t="s">
        <v>35</v>
      </c>
    </row>
    <row r="205" spans="1:4" x14ac:dyDescent="0.25">
      <c r="A205" s="8">
        <v>20211060140302</v>
      </c>
      <c r="B205" s="9" t="s">
        <v>20</v>
      </c>
      <c r="C205" s="5" t="str">
        <f>RIGHT(D205,LEN(D205) - FIND("-", D205, FIND("-", D205) + 1))</f>
        <v xml:space="preserve"> Introdução Aos Sistemas Digitais</v>
      </c>
      <c r="D205" s="9" t="s">
        <v>35</v>
      </c>
    </row>
    <row r="206" spans="1:4" x14ac:dyDescent="0.25">
      <c r="A206" s="8">
        <v>20211060140310</v>
      </c>
      <c r="B206" s="9" t="s">
        <v>49</v>
      </c>
      <c r="C206" s="5" t="str">
        <f>RIGHT(D206,LEN(D206) - FIND("-", D206, FIND("-", D206) + 1))</f>
        <v xml:space="preserve"> Introdução Aos Sistemas Digitais</v>
      </c>
      <c r="D206" s="5" t="s">
        <v>35</v>
      </c>
    </row>
    <row r="207" spans="1:4" x14ac:dyDescent="0.25">
      <c r="A207" s="8">
        <v>20211060140329</v>
      </c>
      <c r="B207" s="9" t="s">
        <v>37</v>
      </c>
      <c r="C207" s="5" t="str">
        <f>RIGHT(D207,LEN(D207) - FIND("-", D207, FIND("-", D207) + 1))</f>
        <v xml:space="preserve"> Introdução Aos Sistemas Digitais</v>
      </c>
      <c r="D207" s="5" t="s">
        <v>35</v>
      </c>
    </row>
    <row r="208" spans="1:4" x14ac:dyDescent="0.25">
      <c r="A208" s="8">
        <v>20211060140361</v>
      </c>
      <c r="B208" s="9" t="s">
        <v>7</v>
      </c>
      <c r="C208" s="5" t="str">
        <f>RIGHT(D208,LEN(D208) - FIND("-", D208, FIND("-", D208) + 1))</f>
        <v xml:space="preserve"> Introdução Aos Sistemas Digitais</v>
      </c>
      <c r="D208" s="9" t="s">
        <v>35</v>
      </c>
    </row>
    <row r="209" spans="1:4" x14ac:dyDescent="0.25">
      <c r="A209" s="8">
        <v>20211060140418</v>
      </c>
      <c r="B209" s="9" t="s">
        <v>28</v>
      </c>
      <c r="C209" s="5" t="str">
        <f>RIGHT(D209,LEN(D209) - FIND("-", D209, FIND("-", D209) + 1))</f>
        <v xml:space="preserve"> Introdução Aos Sistemas Digitais</v>
      </c>
      <c r="D209" s="5" t="s">
        <v>35</v>
      </c>
    </row>
    <row r="210" spans="1:4" x14ac:dyDescent="0.25">
      <c r="A210" s="8">
        <v>20211060140426</v>
      </c>
      <c r="B210" s="9" t="s">
        <v>42</v>
      </c>
      <c r="C210" s="5" t="str">
        <f>RIGHT(D210,LEN(D210) - FIND("-", D210, FIND("-", D210) + 1))</f>
        <v xml:space="preserve"> Introdução Aos Sistemas Digitais</v>
      </c>
      <c r="D210" s="5" t="s">
        <v>35</v>
      </c>
    </row>
    <row r="211" spans="1:4" x14ac:dyDescent="0.25">
      <c r="A211" s="8">
        <v>20212060140017</v>
      </c>
      <c r="B211" s="9" t="s">
        <v>66</v>
      </c>
      <c r="C211" s="5" t="str">
        <f>RIGHT(D211,LEN(D211) - FIND("-", D211, FIND("-", D211) + 1))</f>
        <v xml:space="preserve"> Introdução Aos Sistemas Digitais</v>
      </c>
      <c r="D211" s="5" t="s">
        <v>35</v>
      </c>
    </row>
    <row r="212" spans="1:4" x14ac:dyDescent="0.25">
      <c r="A212" s="8">
        <v>20181060140021</v>
      </c>
      <c r="B212" s="9" t="s">
        <v>94</v>
      </c>
      <c r="C212" s="5" t="str">
        <f>RIGHT(D212,LEN(D212) - FIND("-", D212, FIND("-", D212) + 1))</f>
        <v xml:space="preserve"> Lógica e Matemática Discreta</v>
      </c>
      <c r="D212" s="5" t="s">
        <v>76</v>
      </c>
    </row>
    <row r="213" spans="1:4" x14ac:dyDescent="0.25">
      <c r="A213" s="8">
        <v>20181060140137</v>
      </c>
      <c r="B213" s="9" t="s">
        <v>16</v>
      </c>
      <c r="C213" s="5" t="str">
        <f>RIGHT(D213,LEN(D213) - FIND("-", D213, FIND("-", D213) + 1))</f>
        <v xml:space="preserve"> Lógica e Matemática Discreta</v>
      </c>
      <c r="D213" s="5" t="s">
        <v>76</v>
      </c>
    </row>
    <row r="214" spans="1:4" x14ac:dyDescent="0.25">
      <c r="A214" s="8">
        <v>20181060140226</v>
      </c>
      <c r="B214" s="9" t="s">
        <v>92</v>
      </c>
      <c r="C214" s="5" t="str">
        <f>RIGHT(D214,LEN(D214) - FIND("-", D214, FIND("-", D214) + 1))</f>
        <v xml:space="preserve"> Lógica e Matemática Discreta</v>
      </c>
      <c r="D214" s="9" t="s">
        <v>76</v>
      </c>
    </row>
    <row r="215" spans="1:4" x14ac:dyDescent="0.25">
      <c r="A215" s="8">
        <v>20181060140331</v>
      </c>
      <c r="B215" s="9" t="s">
        <v>39</v>
      </c>
      <c r="C215" s="5" t="str">
        <f>RIGHT(D215,LEN(D215) - FIND("-", D215, FIND("-", D215) + 1))</f>
        <v xml:space="preserve"> Lógica e Matemática Discreta</v>
      </c>
      <c r="D215" s="9" t="s">
        <v>76</v>
      </c>
    </row>
    <row r="216" spans="1:4" x14ac:dyDescent="0.25">
      <c r="A216" s="8">
        <v>20181060140366</v>
      </c>
      <c r="B216" s="9" t="s">
        <v>46</v>
      </c>
      <c r="C216" s="5" t="str">
        <f>RIGHT(D216,LEN(D216) - FIND("-", D216, FIND("-", D216) + 1))</f>
        <v xml:space="preserve"> Lógica e Matemática Discreta</v>
      </c>
      <c r="D216" s="9" t="s">
        <v>76</v>
      </c>
    </row>
    <row r="217" spans="1:4" x14ac:dyDescent="0.25">
      <c r="A217" s="8">
        <v>20182060140011</v>
      </c>
      <c r="B217" s="9" t="s">
        <v>84</v>
      </c>
      <c r="C217" s="5" t="str">
        <f>RIGHT(D217,LEN(D217) - FIND("-", D217, FIND("-", D217) + 1))</f>
        <v xml:space="preserve"> Lógica e Matemática Discreta</v>
      </c>
      <c r="D217" s="9" t="s">
        <v>76</v>
      </c>
    </row>
    <row r="218" spans="1:4" x14ac:dyDescent="0.25">
      <c r="A218" s="8">
        <v>20191060140045</v>
      </c>
      <c r="B218" s="9" t="s">
        <v>24</v>
      </c>
      <c r="C218" s="5" t="str">
        <f>RIGHT(D218,LEN(D218) - FIND("-", D218, FIND("-", D218) + 1))</f>
        <v xml:space="preserve"> Lógica e Matemática Discreta</v>
      </c>
      <c r="D218" s="5" t="s">
        <v>76</v>
      </c>
    </row>
    <row r="219" spans="1:4" x14ac:dyDescent="0.25">
      <c r="A219" s="8">
        <v>20191060140215</v>
      </c>
      <c r="B219" s="9" t="s">
        <v>52</v>
      </c>
      <c r="C219" s="5" t="str">
        <f>RIGHT(D219,LEN(D219) - FIND("-", D219, FIND("-", D219) + 1))</f>
        <v xml:space="preserve"> Lógica e Matemática Discreta</v>
      </c>
      <c r="D219" s="9" t="s">
        <v>76</v>
      </c>
    </row>
    <row r="220" spans="1:4" x14ac:dyDescent="0.25">
      <c r="A220" s="8">
        <v>20191060140304</v>
      </c>
      <c r="B220" s="9" t="s">
        <v>14</v>
      </c>
      <c r="C220" s="5" t="str">
        <f>RIGHT(D220,LEN(D220) - FIND("-", D220, FIND("-", D220) + 1))</f>
        <v xml:space="preserve"> Lógica e Matemática Discreta</v>
      </c>
      <c r="D220" s="9" t="s">
        <v>76</v>
      </c>
    </row>
    <row r="221" spans="1:4" x14ac:dyDescent="0.25">
      <c r="A221" s="8">
        <v>20192060140027</v>
      </c>
      <c r="B221" s="9" t="s">
        <v>36</v>
      </c>
      <c r="C221" s="5" t="str">
        <f>RIGHT(D221,LEN(D221) - FIND("-", D221, FIND("-", D221) + 1))</f>
        <v xml:space="preserve"> Lógica e Matemática Discreta</v>
      </c>
      <c r="D221" s="5" t="s">
        <v>76</v>
      </c>
    </row>
    <row r="222" spans="1:4" x14ac:dyDescent="0.25">
      <c r="A222" s="8">
        <v>20201060140070</v>
      </c>
      <c r="B222" s="9" t="s">
        <v>5</v>
      </c>
      <c r="C222" s="5" t="str">
        <f>RIGHT(D222,LEN(D222) - FIND("-", D222, FIND("-", D222) + 1))</f>
        <v xml:space="preserve"> Lógica e Matemática Discreta</v>
      </c>
      <c r="D222" s="5" t="s">
        <v>76</v>
      </c>
    </row>
    <row r="223" spans="1:4" x14ac:dyDescent="0.25">
      <c r="A223" s="8">
        <v>20201060140100</v>
      </c>
      <c r="B223" s="9" t="s">
        <v>30</v>
      </c>
      <c r="C223" s="5" t="str">
        <f>RIGHT(D223,LEN(D223) - FIND("-", D223, FIND("-", D223) + 1))</f>
        <v xml:space="preserve"> Lógica e Matemática Discreta</v>
      </c>
      <c r="D223" s="5" t="s">
        <v>76</v>
      </c>
    </row>
    <row r="224" spans="1:4" x14ac:dyDescent="0.25">
      <c r="A224" s="8">
        <v>20201060140135</v>
      </c>
      <c r="B224" s="9" t="s">
        <v>47</v>
      </c>
      <c r="C224" s="5" t="str">
        <f>RIGHT(D224,LEN(D224) - FIND("-", D224, FIND("-", D224) + 1))</f>
        <v xml:space="preserve"> Lógica e Matemática Discreta</v>
      </c>
      <c r="D224" s="5" t="s">
        <v>76</v>
      </c>
    </row>
    <row r="225" spans="1:4" x14ac:dyDescent="0.25">
      <c r="A225" s="8">
        <v>20201060140143</v>
      </c>
      <c r="B225" s="9" t="s">
        <v>31</v>
      </c>
      <c r="C225" s="5" t="str">
        <f>RIGHT(D225,LEN(D225) - FIND("-", D225, FIND("-", D225) + 1))</f>
        <v xml:space="preserve"> Lógica e Matemática Discreta</v>
      </c>
      <c r="D225" s="9" t="s">
        <v>76</v>
      </c>
    </row>
    <row r="226" spans="1:4" x14ac:dyDescent="0.25">
      <c r="A226" s="8">
        <v>20201060140178</v>
      </c>
      <c r="B226" s="9" t="s">
        <v>91</v>
      </c>
      <c r="C226" s="5" t="str">
        <f>RIGHT(D226,LEN(D226) - FIND("-", D226, FIND("-", D226) + 1))</f>
        <v xml:space="preserve"> Lógica e Matemática Discreta</v>
      </c>
      <c r="D226" s="9" t="s">
        <v>76</v>
      </c>
    </row>
    <row r="227" spans="1:4" x14ac:dyDescent="0.25">
      <c r="A227" s="8">
        <v>20201060140194</v>
      </c>
      <c r="B227" s="9" t="s">
        <v>19</v>
      </c>
      <c r="C227" s="5" t="str">
        <f>RIGHT(D227,LEN(D227) - FIND("-", D227, FIND("-", D227) + 1))</f>
        <v xml:space="preserve"> Lógica e Matemática Discreta</v>
      </c>
      <c r="D227" s="5" t="s">
        <v>76</v>
      </c>
    </row>
    <row r="228" spans="1:4" x14ac:dyDescent="0.25">
      <c r="A228" s="8">
        <v>20201060140267</v>
      </c>
      <c r="B228" s="9" t="s">
        <v>15</v>
      </c>
      <c r="C228" s="5" t="str">
        <f>RIGHT(D228,LEN(D228) - FIND("-", D228, FIND("-", D228) + 1))</f>
        <v xml:space="preserve"> Lógica e Matemática Discreta</v>
      </c>
      <c r="D228" s="5" t="s">
        <v>76</v>
      </c>
    </row>
    <row r="229" spans="1:4" x14ac:dyDescent="0.25">
      <c r="A229" s="8">
        <v>20201060140291</v>
      </c>
      <c r="B229" s="9" t="s">
        <v>38</v>
      </c>
      <c r="C229" s="5" t="str">
        <f>RIGHT(D229,LEN(D229) - FIND("-", D229, FIND("-", D229) + 1))</f>
        <v xml:space="preserve"> Lógica e Matemática Discreta</v>
      </c>
      <c r="D229" s="9" t="s">
        <v>76</v>
      </c>
    </row>
    <row r="230" spans="1:4" x14ac:dyDescent="0.25">
      <c r="A230" s="8">
        <v>20201060140321</v>
      </c>
      <c r="B230" s="9" t="s">
        <v>2</v>
      </c>
      <c r="C230" s="5" t="str">
        <f>RIGHT(D230,LEN(D230) - FIND("-", D230, FIND("-", D230) + 1))</f>
        <v xml:space="preserve"> Lógica e Matemática Discreta</v>
      </c>
      <c r="D230" s="5" t="s">
        <v>76</v>
      </c>
    </row>
    <row r="231" spans="1:4" x14ac:dyDescent="0.25">
      <c r="A231" s="8">
        <v>20201060140380</v>
      </c>
      <c r="B231" s="9" t="s">
        <v>54</v>
      </c>
      <c r="C231" s="5" t="str">
        <f>RIGHT(D231,LEN(D231) - FIND("-", D231, FIND("-", D231) + 1))</f>
        <v xml:space="preserve"> Lógica e Matemática Discreta</v>
      </c>
      <c r="D231" s="5" t="s">
        <v>76</v>
      </c>
    </row>
    <row r="232" spans="1:4" x14ac:dyDescent="0.25">
      <c r="A232" s="8">
        <v>20211060140019</v>
      </c>
      <c r="B232" s="9" t="s">
        <v>58</v>
      </c>
      <c r="C232" s="5" t="str">
        <f>RIGHT(D232,LEN(D232) - FIND("-", D232, FIND("-", D232) + 1))</f>
        <v xml:space="preserve"> Lógica e Matemática Discreta</v>
      </c>
      <c r="D232" s="9" t="s">
        <v>76</v>
      </c>
    </row>
    <row r="233" spans="1:4" x14ac:dyDescent="0.25">
      <c r="A233" s="8">
        <v>20211060140175</v>
      </c>
      <c r="B233" s="9" t="s">
        <v>55</v>
      </c>
      <c r="C233" s="5" t="str">
        <f>RIGHT(D233,LEN(D233) - FIND("-", D233, FIND("-", D233) + 1))</f>
        <v xml:space="preserve"> Lógica e Matemática Discreta</v>
      </c>
      <c r="D233" s="9" t="s">
        <v>76</v>
      </c>
    </row>
    <row r="234" spans="1:4" x14ac:dyDescent="0.25">
      <c r="A234" s="8">
        <v>20211060140264</v>
      </c>
      <c r="B234" s="9" t="s">
        <v>10</v>
      </c>
      <c r="C234" s="5" t="str">
        <f>RIGHT(D234,LEN(D234) - FIND("-", D234, FIND("-", D234) + 1))</f>
        <v xml:space="preserve"> Lógica e Matemática Discreta</v>
      </c>
      <c r="D234" s="9" t="s">
        <v>76</v>
      </c>
    </row>
    <row r="235" spans="1:4" x14ac:dyDescent="0.25">
      <c r="A235" s="8">
        <v>20211060140302</v>
      </c>
      <c r="B235" s="9" t="s">
        <v>20</v>
      </c>
      <c r="C235" s="5" t="str">
        <f>RIGHT(D235,LEN(D235) - FIND("-", D235, FIND("-", D235) + 1))</f>
        <v xml:space="preserve"> Lógica e Matemática Discreta</v>
      </c>
      <c r="D235" s="9" t="s">
        <v>76</v>
      </c>
    </row>
    <row r="236" spans="1:4" x14ac:dyDescent="0.25">
      <c r="A236" s="8">
        <v>20211060140361</v>
      </c>
      <c r="B236" s="9" t="s">
        <v>7</v>
      </c>
      <c r="C236" s="5" t="str">
        <f>RIGHT(D236,LEN(D236) - FIND("-", D236, FIND("-", D236) + 1))</f>
        <v xml:space="preserve"> Lógica e Matemática Discreta</v>
      </c>
      <c r="D236" s="9" t="s">
        <v>76</v>
      </c>
    </row>
    <row r="237" spans="1:4" x14ac:dyDescent="0.25">
      <c r="A237" s="8">
        <v>20161060140060</v>
      </c>
      <c r="B237" s="9" t="s">
        <v>95</v>
      </c>
      <c r="C237" s="5" t="str">
        <f>RIGHT(D237,LEN(D237) - FIND("-", D237, FIND("-", D237) + 1))</f>
        <v xml:space="preserve"> Matemática Computacional</v>
      </c>
      <c r="D237" s="5" t="s">
        <v>74</v>
      </c>
    </row>
    <row r="238" spans="1:4" x14ac:dyDescent="0.25">
      <c r="A238" s="8">
        <v>20171060140130</v>
      </c>
      <c r="B238" s="9" t="s">
        <v>63</v>
      </c>
      <c r="C238" s="5" t="str">
        <f>RIGHT(D238,LEN(D238) - FIND("-", D238, FIND("-", D238) + 1))</f>
        <v xml:space="preserve"> Matemática Computacional</v>
      </c>
      <c r="D238" s="9" t="s">
        <v>74</v>
      </c>
    </row>
    <row r="239" spans="1:4" x14ac:dyDescent="0.25">
      <c r="A239" s="8">
        <v>20171060140229</v>
      </c>
      <c r="B239" s="9" t="s">
        <v>81</v>
      </c>
      <c r="C239" s="5" t="str">
        <f>RIGHT(D239,LEN(D239) - FIND("-", D239, FIND("-", D239) + 1))</f>
        <v xml:space="preserve"> Matemática Computacional</v>
      </c>
      <c r="D239" s="9" t="s">
        <v>74</v>
      </c>
    </row>
    <row r="240" spans="1:4" x14ac:dyDescent="0.25">
      <c r="A240" s="8">
        <v>20181060140021</v>
      </c>
      <c r="B240" s="9" t="s">
        <v>94</v>
      </c>
      <c r="C240" s="5" t="str">
        <f>RIGHT(D240,LEN(D240) - FIND("-", D240, FIND("-", D240) + 1))</f>
        <v xml:space="preserve"> Matemática Computacional</v>
      </c>
      <c r="D240" s="5" t="s">
        <v>74</v>
      </c>
    </row>
    <row r="241" spans="1:4" x14ac:dyDescent="0.25">
      <c r="A241" s="8">
        <v>20181060140064</v>
      </c>
      <c r="B241" s="9" t="s">
        <v>88</v>
      </c>
      <c r="C241" s="5" t="str">
        <f>RIGHT(D241,LEN(D241) - FIND("-", D241, FIND("-", D241) + 1))</f>
        <v xml:space="preserve"> Matemática Computacional</v>
      </c>
      <c r="D241" s="5" t="s">
        <v>74</v>
      </c>
    </row>
    <row r="242" spans="1:4" x14ac:dyDescent="0.25">
      <c r="A242" s="8">
        <v>20181060140226</v>
      </c>
      <c r="B242" s="9" t="s">
        <v>92</v>
      </c>
      <c r="C242" s="5" t="str">
        <f>RIGHT(D242,LEN(D242) - FIND("-", D242, FIND("-", D242) + 1))</f>
        <v xml:space="preserve"> Matemática Computacional</v>
      </c>
      <c r="D242" s="5" t="s">
        <v>74</v>
      </c>
    </row>
    <row r="243" spans="1:4" x14ac:dyDescent="0.25">
      <c r="A243" s="8">
        <v>20181060140234</v>
      </c>
      <c r="B243" s="9" t="s">
        <v>72</v>
      </c>
      <c r="C243" s="5" t="str">
        <f>RIGHT(D243,LEN(D243) - FIND("-", D243, FIND("-", D243) + 1))</f>
        <v xml:space="preserve"> Matemática Computacional</v>
      </c>
      <c r="D243" s="5" t="s">
        <v>74</v>
      </c>
    </row>
    <row r="244" spans="1:4" x14ac:dyDescent="0.25">
      <c r="A244" s="8">
        <v>20181060140293</v>
      </c>
      <c r="B244" s="9" t="s">
        <v>80</v>
      </c>
      <c r="C244" s="5" t="str">
        <f>RIGHT(D244,LEN(D244) - FIND("-", D244, FIND("-", D244) + 1))</f>
        <v xml:space="preserve"> Matemática Computacional</v>
      </c>
      <c r="D244" s="9" t="s">
        <v>74</v>
      </c>
    </row>
    <row r="245" spans="1:4" x14ac:dyDescent="0.25">
      <c r="A245" s="8">
        <v>20182060140011</v>
      </c>
      <c r="B245" s="9" t="s">
        <v>84</v>
      </c>
      <c r="C245" s="5" t="str">
        <f>RIGHT(D245,LEN(D245) - FIND("-", D245, FIND("-", D245) + 1))</f>
        <v xml:space="preserve"> Matemática Computacional</v>
      </c>
      <c r="D245" s="5" t="s">
        <v>74</v>
      </c>
    </row>
    <row r="246" spans="1:4" x14ac:dyDescent="0.25">
      <c r="A246" s="8">
        <v>20191060140037</v>
      </c>
      <c r="B246" s="9" t="s">
        <v>73</v>
      </c>
      <c r="C246" s="5" t="str">
        <f>RIGHT(D246,LEN(D246) - FIND("-", D246, FIND("-", D246) + 1))</f>
        <v xml:space="preserve"> Matemática Computacional</v>
      </c>
      <c r="D246" s="9" t="s">
        <v>74</v>
      </c>
    </row>
    <row r="247" spans="1:4" x14ac:dyDescent="0.25">
      <c r="A247" s="8">
        <v>20191060140118</v>
      </c>
      <c r="B247" s="9" t="s">
        <v>77</v>
      </c>
      <c r="C247" s="5" t="str">
        <f>RIGHT(D247,LEN(D247) - FIND("-", D247, FIND("-", D247) + 1))</f>
        <v xml:space="preserve"> Matemática Computacional</v>
      </c>
      <c r="D247" s="9" t="s">
        <v>74</v>
      </c>
    </row>
    <row r="248" spans="1:4" x14ac:dyDescent="0.25">
      <c r="A248" s="8">
        <v>20191060140380</v>
      </c>
      <c r="B248" s="9" t="s">
        <v>79</v>
      </c>
      <c r="C248" s="5" t="str">
        <f>RIGHT(D248,LEN(D248) - FIND("-", D248, FIND("-", D248) + 1))</f>
        <v xml:space="preserve"> Matemática Computacional</v>
      </c>
      <c r="D248" s="9" t="s">
        <v>74</v>
      </c>
    </row>
    <row r="249" spans="1:4" x14ac:dyDescent="0.25">
      <c r="A249" s="8">
        <v>20161060140140</v>
      </c>
      <c r="B249" s="9" t="s">
        <v>43</v>
      </c>
      <c r="C249" s="5" t="str">
        <f>RIGHT(D249,LEN(D249) - FIND("-", D249, FIND("-", D249) + 1))</f>
        <v xml:space="preserve"> Otimização de Sistemas</v>
      </c>
      <c r="D249" s="5" t="s">
        <v>98</v>
      </c>
    </row>
    <row r="250" spans="1:4" x14ac:dyDescent="0.25">
      <c r="A250" s="8">
        <v>20171060140130</v>
      </c>
      <c r="B250" s="9" t="s">
        <v>63</v>
      </c>
      <c r="C250" s="5" t="str">
        <f>RIGHT(D250,LEN(D250) - FIND("-", D250, FIND("-", D250) + 1))</f>
        <v xml:space="preserve"> Otimização de Sistemas</v>
      </c>
      <c r="D250" s="9" t="s">
        <v>98</v>
      </c>
    </row>
    <row r="251" spans="1:4" x14ac:dyDescent="0.25">
      <c r="A251" s="8">
        <v>20171060140229</v>
      </c>
      <c r="B251" s="9" t="s">
        <v>81</v>
      </c>
      <c r="C251" s="5" t="str">
        <f>RIGHT(D251,LEN(D251) - FIND("-", D251, FIND("-", D251) + 1))</f>
        <v xml:space="preserve"> Otimização de Sistemas</v>
      </c>
      <c r="D251" s="9" t="s">
        <v>98</v>
      </c>
    </row>
    <row r="252" spans="1:4" x14ac:dyDescent="0.25">
      <c r="A252" s="8">
        <v>20181060140080</v>
      </c>
      <c r="B252" s="9" t="s">
        <v>99</v>
      </c>
      <c r="C252" s="5" t="str">
        <f>RIGHT(D252,LEN(D252) - FIND("-", D252, FIND("-", D252) + 1))</f>
        <v xml:space="preserve"> Otimização de Sistemas</v>
      </c>
      <c r="D252" s="9" t="s">
        <v>98</v>
      </c>
    </row>
    <row r="253" spans="1:4" x14ac:dyDescent="0.25">
      <c r="A253" s="8">
        <v>20181060140161</v>
      </c>
      <c r="B253" s="9" t="s">
        <v>103</v>
      </c>
      <c r="C253" s="5" t="str">
        <f>RIGHT(D253,LEN(D253) - FIND("-", D253, FIND("-", D253) + 1))</f>
        <v xml:space="preserve"> Otimização de Sistemas</v>
      </c>
      <c r="D253" s="9" t="s">
        <v>98</v>
      </c>
    </row>
    <row r="254" spans="1:4" x14ac:dyDescent="0.25">
      <c r="A254" s="8">
        <v>20181060140200</v>
      </c>
      <c r="B254" s="9" t="s">
        <v>86</v>
      </c>
      <c r="C254" s="5" t="str">
        <f>RIGHT(D254,LEN(D254) - FIND("-", D254, FIND("-", D254) + 1))</f>
        <v xml:space="preserve"> Otimização de Sistemas</v>
      </c>
      <c r="D254" s="5" t="s">
        <v>98</v>
      </c>
    </row>
    <row r="255" spans="1:4" x14ac:dyDescent="0.25">
      <c r="A255" s="8">
        <v>20191060140037</v>
      </c>
      <c r="B255" s="9" t="s">
        <v>73</v>
      </c>
      <c r="C255" s="5" t="str">
        <f>RIGHT(D255,LEN(D255) - FIND("-", D255, FIND("-", D255) + 1))</f>
        <v xml:space="preserve"> Otimização de Sistemas</v>
      </c>
      <c r="D255" s="9" t="s">
        <v>98</v>
      </c>
    </row>
    <row r="256" spans="1:4" x14ac:dyDescent="0.25">
      <c r="A256" s="8">
        <v>20191060140061</v>
      </c>
      <c r="B256" s="9" t="s">
        <v>71</v>
      </c>
      <c r="C256" s="5" t="str">
        <f>RIGHT(D256,LEN(D256) - FIND("-", D256, FIND("-", D256) + 1))</f>
        <v xml:space="preserve"> Otimização de Sistemas</v>
      </c>
      <c r="D256" s="9" t="s">
        <v>98</v>
      </c>
    </row>
    <row r="257" spans="1:4" x14ac:dyDescent="0.25">
      <c r="A257" s="8">
        <v>20191060140096</v>
      </c>
      <c r="B257" s="9" t="s">
        <v>105</v>
      </c>
      <c r="C257" s="5" t="str">
        <f>RIGHT(D257,LEN(D257) - FIND("-", D257, FIND("-", D257) + 1))</f>
        <v xml:space="preserve"> Otimização de Sistemas</v>
      </c>
      <c r="D257" s="5" t="s">
        <v>98</v>
      </c>
    </row>
    <row r="258" spans="1:4" x14ac:dyDescent="0.25">
      <c r="A258" s="8">
        <v>20191060140100</v>
      </c>
      <c r="B258" s="9" t="s">
        <v>60</v>
      </c>
      <c r="C258" s="5" t="str">
        <f>RIGHT(D258,LEN(D258) - FIND("-", D258, FIND("-", D258) + 1))</f>
        <v xml:space="preserve"> Otimização de Sistemas</v>
      </c>
      <c r="D258" s="9" t="s">
        <v>98</v>
      </c>
    </row>
    <row r="259" spans="1:4" x14ac:dyDescent="0.25">
      <c r="A259" s="8">
        <v>20191060140118</v>
      </c>
      <c r="B259" s="9" t="s">
        <v>77</v>
      </c>
      <c r="C259" s="5" t="str">
        <f>RIGHT(D259,LEN(D259) - FIND("-", D259, FIND("-", D259) + 1))</f>
        <v xml:space="preserve"> Otimização de Sistemas</v>
      </c>
      <c r="D259" s="9" t="s">
        <v>98</v>
      </c>
    </row>
    <row r="260" spans="1:4" x14ac:dyDescent="0.25">
      <c r="A260" s="8">
        <v>20191060140142</v>
      </c>
      <c r="B260" s="9" t="s">
        <v>69</v>
      </c>
      <c r="C260" s="5" t="str">
        <f>RIGHT(D260,LEN(D260) - FIND("-", D260, FIND("-", D260) + 1))</f>
        <v xml:space="preserve"> Otimização de Sistemas</v>
      </c>
      <c r="D260" s="5" t="s">
        <v>98</v>
      </c>
    </row>
    <row r="261" spans="1:4" x14ac:dyDescent="0.25">
      <c r="A261" s="8">
        <v>20191060140185</v>
      </c>
      <c r="B261" s="9" t="s">
        <v>93</v>
      </c>
      <c r="C261" s="5" t="str">
        <f>RIGHT(D261,LEN(D261) - FIND("-", D261, FIND("-", D261) + 1))</f>
        <v xml:space="preserve"> Otimização de Sistemas</v>
      </c>
      <c r="D261" s="9" t="s">
        <v>98</v>
      </c>
    </row>
    <row r="262" spans="1:4" x14ac:dyDescent="0.25">
      <c r="A262" s="8">
        <v>20191060140193</v>
      </c>
      <c r="B262" s="9" t="s">
        <v>101</v>
      </c>
      <c r="C262" s="5" t="str">
        <f>RIGHT(D262,LEN(D262) - FIND("-", D262, FIND("-", D262) + 1))</f>
        <v xml:space="preserve"> Otimização de Sistemas</v>
      </c>
      <c r="D262" s="9" t="s">
        <v>98</v>
      </c>
    </row>
    <row r="263" spans="1:4" x14ac:dyDescent="0.25">
      <c r="A263" s="8">
        <v>20191060140401</v>
      </c>
      <c r="B263" s="9" t="s">
        <v>102</v>
      </c>
      <c r="C263" s="5" t="str">
        <f>RIGHT(D263,LEN(D263) - FIND("-", D263, FIND("-", D263) + 1))</f>
        <v xml:space="preserve"> Otimização de Sistemas</v>
      </c>
      <c r="D263" s="5" t="s">
        <v>98</v>
      </c>
    </row>
    <row r="264" spans="1:4" x14ac:dyDescent="0.25">
      <c r="A264" s="8">
        <v>20201060140020</v>
      </c>
      <c r="B264" s="9" t="s">
        <v>83</v>
      </c>
      <c r="C264" s="5" t="str">
        <f>RIGHT(D264,LEN(D264) - FIND("-", D264, FIND("-", D264) + 1))</f>
        <v xml:space="preserve"> Otimização de Sistemas</v>
      </c>
      <c r="D264" s="9" t="s">
        <v>98</v>
      </c>
    </row>
    <row r="265" spans="1:4" x14ac:dyDescent="0.25">
      <c r="A265" s="8">
        <v>20201060140216</v>
      </c>
      <c r="B265" s="9" t="s">
        <v>57</v>
      </c>
      <c r="C265" s="5" t="str">
        <f>RIGHT(D265,LEN(D265) - FIND("-", D265, FIND("-", D265) + 1))</f>
        <v xml:space="preserve"> Otimização de Sistemas</v>
      </c>
      <c r="D265" s="9" t="s">
        <v>98</v>
      </c>
    </row>
    <row r="266" spans="1:4" x14ac:dyDescent="0.25">
      <c r="A266" s="8">
        <v>20161060140060</v>
      </c>
      <c r="B266" s="9" t="s">
        <v>95</v>
      </c>
      <c r="C266" s="5" t="str">
        <f>RIGHT(D266,LEN(D266) - FIND("-", D266, FIND("-", D266) + 1))</f>
        <v xml:space="preserve"> Paradigmas de Programação</v>
      </c>
      <c r="D266" s="9" t="s">
        <v>87</v>
      </c>
    </row>
    <row r="267" spans="1:4" x14ac:dyDescent="0.25">
      <c r="A267" s="8">
        <v>20181060140056</v>
      </c>
      <c r="B267" s="9" t="s">
        <v>75</v>
      </c>
      <c r="C267" s="5" t="str">
        <f>RIGHT(D267,LEN(D267) - FIND("-", D267, FIND("-", D267) + 1))</f>
        <v xml:space="preserve"> Paradigmas de Programação</v>
      </c>
      <c r="D267" s="5" t="s">
        <v>87</v>
      </c>
    </row>
    <row r="268" spans="1:4" x14ac:dyDescent="0.25">
      <c r="A268" s="8">
        <v>20181060140064</v>
      </c>
      <c r="B268" s="9" t="s">
        <v>88</v>
      </c>
      <c r="C268" s="5" t="str">
        <f>RIGHT(D268,LEN(D268) - FIND("-", D268, FIND("-", D268) + 1))</f>
        <v xml:space="preserve"> Paradigmas de Programação</v>
      </c>
      <c r="D268" s="9" t="s">
        <v>87</v>
      </c>
    </row>
    <row r="269" spans="1:4" x14ac:dyDescent="0.25">
      <c r="A269" s="8">
        <v>20181060140200</v>
      </c>
      <c r="B269" s="9" t="s">
        <v>86</v>
      </c>
      <c r="C269" s="5" t="str">
        <f>RIGHT(D269,LEN(D269) - FIND("-", D269, FIND("-", D269) + 1))</f>
        <v xml:space="preserve"> Paradigmas de Programação</v>
      </c>
      <c r="D269" s="9" t="s">
        <v>87</v>
      </c>
    </row>
    <row r="270" spans="1:4" x14ac:dyDescent="0.25">
      <c r="A270" s="8">
        <v>20181060140234</v>
      </c>
      <c r="B270" s="9" t="s">
        <v>72</v>
      </c>
      <c r="C270" s="5" t="str">
        <f>RIGHT(D270,LEN(D270) - FIND("-", D270, FIND("-", D270) + 1))</f>
        <v xml:space="preserve"> Paradigmas de Programação</v>
      </c>
      <c r="D270" s="5" t="s">
        <v>87</v>
      </c>
    </row>
    <row r="271" spans="1:4" x14ac:dyDescent="0.25">
      <c r="A271" s="8">
        <v>20182060140011</v>
      </c>
      <c r="B271" s="9" t="s">
        <v>84</v>
      </c>
      <c r="C271" s="5" t="str">
        <f>RIGHT(D271,LEN(D271) - FIND("-", D271, FIND("-", D271) + 1))</f>
        <v xml:space="preserve"> Paradigmas de Programação</v>
      </c>
      <c r="D271" s="5" t="s">
        <v>87</v>
      </c>
    </row>
    <row r="272" spans="1:4" x14ac:dyDescent="0.25">
      <c r="A272" s="8">
        <v>20191060140061</v>
      </c>
      <c r="B272" s="9" t="s">
        <v>71</v>
      </c>
      <c r="C272" s="5" t="str">
        <f>RIGHT(D272,LEN(D272) - FIND("-", D272, FIND("-", D272) + 1))</f>
        <v xml:space="preserve"> Paradigmas de Programação</v>
      </c>
      <c r="D272" s="5" t="s">
        <v>87</v>
      </c>
    </row>
    <row r="273" spans="1:4" x14ac:dyDescent="0.25">
      <c r="A273" s="8">
        <v>20201060140100</v>
      </c>
      <c r="B273" s="9" t="s">
        <v>30</v>
      </c>
      <c r="C273" s="5" t="str">
        <f>RIGHT(D273,LEN(D273) - FIND("-", D273, FIND("-", D273) + 1))</f>
        <v xml:space="preserve"> Paradigmas de Programação</v>
      </c>
      <c r="D273" s="9" t="s">
        <v>87</v>
      </c>
    </row>
    <row r="274" spans="1:4" x14ac:dyDescent="0.25">
      <c r="A274" s="8">
        <v>20201060140321</v>
      </c>
      <c r="B274" s="9" t="s">
        <v>2</v>
      </c>
      <c r="C274" s="5" t="str">
        <f>RIGHT(D274,LEN(D274) - FIND("-", D274, FIND("-", D274) + 1))</f>
        <v xml:space="preserve"> Paradigmas de Programação</v>
      </c>
      <c r="D274" s="9" t="s">
        <v>87</v>
      </c>
    </row>
    <row r="275" spans="1:4" x14ac:dyDescent="0.25">
      <c r="A275" s="8">
        <v>20171060140121</v>
      </c>
      <c r="B275" s="9" t="s">
        <v>67</v>
      </c>
      <c r="C275" s="5" t="str">
        <f>RIGHT(D275,LEN(D275) - FIND("-", D275, FIND("-", D275) + 1))</f>
        <v xml:space="preserve"> Programação Orientada a Objetos</v>
      </c>
      <c r="D275" s="9" t="s">
        <v>17</v>
      </c>
    </row>
    <row r="276" spans="1:4" x14ac:dyDescent="0.25">
      <c r="A276" s="8">
        <v>20181060140137</v>
      </c>
      <c r="B276" s="9" t="s">
        <v>16</v>
      </c>
      <c r="C276" s="5" t="str">
        <f>RIGHT(D276,LEN(D276) - FIND("-", D276, FIND("-", D276) + 1))</f>
        <v xml:space="preserve"> Programação Orientada a Objetos</v>
      </c>
      <c r="D276" s="9" t="s">
        <v>17</v>
      </c>
    </row>
    <row r="277" spans="1:4" x14ac:dyDescent="0.25">
      <c r="A277" s="8">
        <v>20181060140331</v>
      </c>
      <c r="B277" s="9" t="s">
        <v>39</v>
      </c>
      <c r="C277" s="5" t="str">
        <f>RIGHT(D277,LEN(D277) - FIND("-", D277, FIND("-", D277) + 1))</f>
        <v xml:space="preserve"> Programação Orientada a Objetos</v>
      </c>
      <c r="D277" s="9" t="s">
        <v>17</v>
      </c>
    </row>
    <row r="278" spans="1:4" x14ac:dyDescent="0.25">
      <c r="A278" s="8">
        <v>20191060140029</v>
      </c>
      <c r="B278" s="9" t="s">
        <v>62</v>
      </c>
      <c r="C278" s="5" t="str">
        <f>RIGHT(D278,LEN(D278) - FIND("-", D278, FIND("-", D278) + 1))</f>
        <v xml:space="preserve"> Programação Orientada a Objetos</v>
      </c>
      <c r="D278" s="9" t="s">
        <v>17</v>
      </c>
    </row>
    <row r="279" spans="1:4" x14ac:dyDescent="0.25">
      <c r="A279" s="8">
        <v>20191060140045</v>
      </c>
      <c r="B279" s="9" t="s">
        <v>24</v>
      </c>
      <c r="C279" s="5" t="str">
        <f>RIGHT(D279,LEN(D279) - FIND("-", D279, FIND("-", D279) + 1))</f>
        <v xml:space="preserve"> Programação Orientada a Objetos</v>
      </c>
      <c r="D279" s="9" t="s">
        <v>17</v>
      </c>
    </row>
    <row r="280" spans="1:4" x14ac:dyDescent="0.25">
      <c r="A280" s="8">
        <v>20191060140169</v>
      </c>
      <c r="B280" s="9" t="s">
        <v>44</v>
      </c>
      <c r="C280" s="5" t="str">
        <f>RIGHT(D280,LEN(D280) - FIND("-", D280, FIND("-", D280) + 1))</f>
        <v xml:space="preserve"> Programação Orientada a Objetos</v>
      </c>
      <c r="D280" s="9" t="s">
        <v>17</v>
      </c>
    </row>
    <row r="281" spans="1:4" x14ac:dyDescent="0.25">
      <c r="A281" s="8">
        <v>20191060140266</v>
      </c>
      <c r="B281" s="9" t="s">
        <v>25</v>
      </c>
      <c r="C281" s="5" t="str">
        <f>RIGHT(D281,LEN(D281) - FIND("-", D281, FIND("-", D281) + 1))</f>
        <v xml:space="preserve"> Programação Orientada a Objetos</v>
      </c>
      <c r="D281" s="9" t="s">
        <v>17</v>
      </c>
    </row>
    <row r="282" spans="1:4" x14ac:dyDescent="0.25">
      <c r="A282" s="8">
        <v>20191060140304</v>
      </c>
      <c r="B282" s="9" t="s">
        <v>14</v>
      </c>
      <c r="C282" s="5" t="str">
        <f>RIGHT(D282,LEN(D282) - FIND("-", D282, FIND("-", D282) + 1))</f>
        <v xml:space="preserve"> Programação Orientada a Objetos</v>
      </c>
      <c r="D282" s="9" t="s">
        <v>17</v>
      </c>
    </row>
    <row r="283" spans="1:4" x14ac:dyDescent="0.25">
      <c r="A283" s="8">
        <v>20201060140070</v>
      </c>
      <c r="B283" s="9" t="s">
        <v>5</v>
      </c>
      <c r="C283" s="5" t="str">
        <f>RIGHT(D283,LEN(D283) - FIND("-", D283, FIND("-", D283) + 1))</f>
        <v xml:space="preserve"> Programação Orientada a Objetos</v>
      </c>
      <c r="D283" s="9" t="s">
        <v>17</v>
      </c>
    </row>
    <row r="284" spans="1:4" x14ac:dyDescent="0.25">
      <c r="A284" s="8">
        <v>20201060140089</v>
      </c>
      <c r="B284" s="9" t="s">
        <v>23</v>
      </c>
      <c r="C284" s="5" t="str">
        <f>RIGHT(D284,LEN(D284) - FIND("-", D284, FIND("-", D284) + 1))</f>
        <v xml:space="preserve"> Programação Orientada a Objetos</v>
      </c>
      <c r="D284" s="9" t="s">
        <v>17</v>
      </c>
    </row>
    <row r="285" spans="1:4" x14ac:dyDescent="0.25">
      <c r="A285" s="8">
        <v>20201060140135</v>
      </c>
      <c r="B285" s="9" t="s">
        <v>47</v>
      </c>
      <c r="C285" s="5" t="str">
        <f>RIGHT(D285,LEN(D285) - FIND("-", D285, FIND("-", D285) + 1))</f>
        <v xml:space="preserve"> Programação Orientada a Objetos</v>
      </c>
      <c r="D285" s="9" t="s">
        <v>17</v>
      </c>
    </row>
    <row r="286" spans="1:4" x14ac:dyDescent="0.25">
      <c r="A286" s="8">
        <v>20201060140194</v>
      </c>
      <c r="B286" s="9" t="s">
        <v>19</v>
      </c>
      <c r="C286" s="5" t="str">
        <f>RIGHT(D286,LEN(D286) - FIND("-", D286, FIND("-", D286) + 1))</f>
        <v xml:space="preserve"> Programação Orientada a Objetos</v>
      </c>
      <c r="D286" s="5" t="s">
        <v>17</v>
      </c>
    </row>
    <row r="287" spans="1:4" x14ac:dyDescent="0.25">
      <c r="A287" s="8">
        <v>20201060140224</v>
      </c>
      <c r="B287" s="9" t="s">
        <v>9</v>
      </c>
      <c r="C287" s="5" t="str">
        <f>RIGHT(D287,LEN(D287) - FIND("-", D287, FIND("-", D287) + 1))</f>
        <v xml:space="preserve"> Programação Orientada a Objetos</v>
      </c>
      <c r="D287" s="9" t="s">
        <v>17</v>
      </c>
    </row>
    <row r="288" spans="1:4" x14ac:dyDescent="0.25">
      <c r="A288" s="8">
        <v>20201060140232</v>
      </c>
      <c r="B288" s="9" t="s">
        <v>6</v>
      </c>
      <c r="C288" s="5" t="str">
        <f>RIGHT(D288,LEN(D288) - FIND("-", D288, FIND("-", D288) + 1))</f>
        <v xml:space="preserve"> Programação Orientada a Objetos</v>
      </c>
      <c r="D288" s="5" t="s">
        <v>17</v>
      </c>
    </row>
    <row r="289" spans="1:4" x14ac:dyDescent="0.25">
      <c r="A289" s="8">
        <v>20201060140267</v>
      </c>
      <c r="B289" s="9" t="s">
        <v>15</v>
      </c>
      <c r="C289" s="5" t="str">
        <f>RIGHT(D289,LEN(D289) - FIND("-", D289, FIND("-", D289) + 1))</f>
        <v xml:space="preserve"> Programação Orientada a Objetos</v>
      </c>
      <c r="D289" s="5" t="s">
        <v>17</v>
      </c>
    </row>
    <row r="290" spans="1:4" x14ac:dyDescent="0.25">
      <c r="A290" s="8">
        <v>20201060140291</v>
      </c>
      <c r="B290" s="9" t="s">
        <v>38</v>
      </c>
      <c r="C290" s="5" t="str">
        <f>RIGHT(D290,LEN(D290) - FIND("-", D290, FIND("-", D290) + 1))</f>
        <v xml:space="preserve"> Programação Orientada a Objetos</v>
      </c>
      <c r="D290" s="9" t="s">
        <v>17</v>
      </c>
    </row>
    <row r="291" spans="1:4" x14ac:dyDescent="0.25">
      <c r="A291" s="8">
        <v>20211060140019</v>
      </c>
      <c r="B291" s="9" t="s">
        <v>58</v>
      </c>
      <c r="C291" s="5" t="str">
        <f>RIGHT(D291,LEN(D291) - FIND("-", D291, FIND("-", D291) + 1))</f>
        <v xml:space="preserve"> Programação Orientada a Objetos</v>
      </c>
      <c r="D291" s="5" t="s">
        <v>17</v>
      </c>
    </row>
    <row r="292" spans="1:4" x14ac:dyDescent="0.25">
      <c r="A292" s="8">
        <v>20211060140060</v>
      </c>
      <c r="B292" s="9" t="s">
        <v>0</v>
      </c>
      <c r="C292" s="5" t="str">
        <f>RIGHT(D292,LEN(D292) - FIND("-", D292, FIND("-", D292) + 1))</f>
        <v xml:space="preserve"> Programação Orientada a Objetos</v>
      </c>
      <c r="D292" s="5" t="s">
        <v>17</v>
      </c>
    </row>
    <row r="293" spans="1:4" x14ac:dyDescent="0.25">
      <c r="A293" s="8">
        <v>20211060140078</v>
      </c>
      <c r="B293" s="9" t="s">
        <v>13</v>
      </c>
      <c r="C293" s="5" t="str">
        <f>RIGHT(D293,LEN(D293) - FIND("-", D293, FIND("-", D293) + 1))</f>
        <v xml:space="preserve"> Programação Orientada a Objetos</v>
      </c>
      <c r="D293" s="5" t="s">
        <v>17</v>
      </c>
    </row>
    <row r="294" spans="1:4" x14ac:dyDescent="0.25">
      <c r="A294" s="8">
        <v>20211060140094</v>
      </c>
      <c r="B294" s="9" t="s">
        <v>26</v>
      </c>
      <c r="C294" s="5" t="str">
        <f>RIGHT(D294,LEN(D294) - FIND("-", D294, FIND("-", D294) + 1))</f>
        <v xml:space="preserve"> Programação Orientada a Objetos</v>
      </c>
      <c r="D294" s="5" t="s">
        <v>17</v>
      </c>
    </row>
    <row r="295" spans="1:4" x14ac:dyDescent="0.25">
      <c r="A295" s="8">
        <v>20211060140116</v>
      </c>
      <c r="B295" s="9" t="s">
        <v>68</v>
      </c>
      <c r="C295" s="5" t="str">
        <f>RIGHT(D295,LEN(D295) - FIND("-", D295, FIND("-", D295) + 1))</f>
        <v xml:space="preserve"> Programação Orientada a Objetos</v>
      </c>
      <c r="D295" s="9" t="s">
        <v>17</v>
      </c>
    </row>
    <row r="296" spans="1:4" x14ac:dyDescent="0.25">
      <c r="A296" s="8">
        <v>20211060140132</v>
      </c>
      <c r="B296" s="9" t="s">
        <v>64</v>
      </c>
      <c r="C296" s="5" t="str">
        <f>RIGHT(D296,LEN(D296) - FIND("-", D296, FIND("-", D296) + 1))</f>
        <v xml:space="preserve"> Programação Orientada a Objetos</v>
      </c>
      <c r="D296" s="5" t="s">
        <v>17</v>
      </c>
    </row>
    <row r="297" spans="1:4" x14ac:dyDescent="0.25">
      <c r="A297" s="8">
        <v>20211060140140</v>
      </c>
      <c r="B297" s="9" t="s">
        <v>61</v>
      </c>
      <c r="C297" s="5" t="str">
        <f>RIGHT(D297,LEN(D297) - FIND("-", D297, FIND("-", D297) + 1))</f>
        <v xml:space="preserve"> Programação Orientada a Objetos</v>
      </c>
      <c r="D297" s="5" t="s">
        <v>17</v>
      </c>
    </row>
    <row r="298" spans="1:4" x14ac:dyDescent="0.25">
      <c r="A298" s="8">
        <v>20211060140175</v>
      </c>
      <c r="B298" s="9" t="s">
        <v>55</v>
      </c>
      <c r="C298" s="5" t="str">
        <f>RIGHT(D298,LEN(D298) - FIND("-", D298, FIND("-", D298) + 1))</f>
        <v xml:space="preserve"> Programação Orientada a Objetos</v>
      </c>
      <c r="D298" s="5" t="s">
        <v>17</v>
      </c>
    </row>
    <row r="299" spans="1:4" x14ac:dyDescent="0.25">
      <c r="A299" s="8">
        <v>20211060140191</v>
      </c>
      <c r="B299" s="9" t="s">
        <v>22</v>
      </c>
      <c r="C299" s="5" t="str">
        <f>RIGHT(D299,LEN(D299) - FIND("-", D299, FIND("-", D299) + 1))</f>
        <v xml:space="preserve"> Programação Orientada a Objetos</v>
      </c>
      <c r="D299" s="5" t="s">
        <v>17</v>
      </c>
    </row>
    <row r="300" spans="1:4" x14ac:dyDescent="0.25">
      <c r="A300" s="8">
        <v>20211060140230</v>
      </c>
      <c r="B300" s="9" t="s">
        <v>4</v>
      </c>
      <c r="C300" s="5" t="str">
        <f>RIGHT(D300,LEN(D300) - FIND("-", D300, FIND("-", D300) + 1))</f>
        <v xml:space="preserve"> Programação Orientada a Objetos</v>
      </c>
      <c r="D300" s="5" t="s">
        <v>17</v>
      </c>
    </row>
    <row r="301" spans="1:4" x14ac:dyDescent="0.25">
      <c r="A301" s="8">
        <v>20211060140264</v>
      </c>
      <c r="B301" s="9" t="s">
        <v>10</v>
      </c>
      <c r="C301" s="5" t="str">
        <f>RIGHT(D301,LEN(D301) - FIND("-", D301, FIND("-", D301) + 1))</f>
        <v xml:space="preserve"> Programação Orientada a Objetos</v>
      </c>
      <c r="D301" s="5" t="s">
        <v>17</v>
      </c>
    </row>
    <row r="302" spans="1:4" x14ac:dyDescent="0.25">
      <c r="A302" s="8">
        <v>20211060140280</v>
      </c>
      <c r="B302" s="9" t="s">
        <v>1</v>
      </c>
      <c r="C302" s="5" t="str">
        <f>RIGHT(D302,LEN(D302) - FIND("-", D302, FIND("-", D302) + 1))</f>
        <v xml:space="preserve"> Programação Orientada a Objetos</v>
      </c>
      <c r="D302" s="9" t="s">
        <v>17</v>
      </c>
    </row>
    <row r="303" spans="1:4" x14ac:dyDescent="0.25">
      <c r="A303" s="8">
        <v>20211060140310</v>
      </c>
      <c r="B303" s="9" t="s">
        <v>49</v>
      </c>
      <c r="C303" s="5" t="str">
        <f>RIGHT(D303,LEN(D303) - FIND("-", D303, FIND("-", D303) + 1))</f>
        <v xml:space="preserve"> Programação Orientada a Objetos</v>
      </c>
      <c r="D303" s="5" t="s">
        <v>17</v>
      </c>
    </row>
    <row r="304" spans="1:4" x14ac:dyDescent="0.25">
      <c r="A304" s="8">
        <v>20211060140329</v>
      </c>
      <c r="B304" s="9" t="s">
        <v>37</v>
      </c>
      <c r="C304" s="5" t="str">
        <f>RIGHT(D304,LEN(D304) - FIND("-", D304, FIND("-", D304) + 1))</f>
        <v xml:space="preserve"> Programação Orientada a Objetos</v>
      </c>
      <c r="D304" s="5" t="s">
        <v>17</v>
      </c>
    </row>
    <row r="305" spans="1:4" x14ac:dyDescent="0.25">
      <c r="A305" s="8">
        <v>20211060140353</v>
      </c>
      <c r="B305" s="9" t="s">
        <v>8</v>
      </c>
      <c r="C305" s="5" t="str">
        <f>RIGHT(D305,LEN(D305) - FIND("-", D305, FIND("-", D305) + 1))</f>
        <v xml:space="preserve"> Programação Orientada a Objetos</v>
      </c>
      <c r="D305" s="5" t="s">
        <v>17</v>
      </c>
    </row>
    <row r="306" spans="1:4" x14ac:dyDescent="0.25">
      <c r="A306" s="8">
        <v>20211060140361</v>
      </c>
      <c r="B306" s="9" t="s">
        <v>7</v>
      </c>
      <c r="C306" s="5" t="str">
        <f>RIGHT(D306,LEN(D306) - FIND("-", D306, FIND("-", D306) + 1))</f>
        <v xml:space="preserve"> Programação Orientada a Objetos</v>
      </c>
      <c r="D306" s="5" t="s">
        <v>17</v>
      </c>
    </row>
    <row r="307" spans="1:4" x14ac:dyDescent="0.25">
      <c r="A307" s="8">
        <v>20211060140418</v>
      </c>
      <c r="B307" s="9" t="s">
        <v>28</v>
      </c>
      <c r="C307" s="5" t="str">
        <f>RIGHT(D307,LEN(D307) - FIND("-", D307, FIND("-", D307) + 1))</f>
        <v xml:space="preserve"> Programação Orientada a Objetos</v>
      </c>
      <c r="D307" s="5" t="s">
        <v>17</v>
      </c>
    </row>
    <row r="308" spans="1:4" x14ac:dyDescent="0.25">
      <c r="A308" s="8">
        <v>20191060140045</v>
      </c>
      <c r="B308" s="9" t="s">
        <v>24</v>
      </c>
      <c r="C308" s="5" t="str">
        <f>RIGHT(D308,LEN(D308) - FIND("-", D308, FIND("-", D308) + 1))</f>
        <v xml:space="preserve"> Projeto Avançado de Algoritmos</v>
      </c>
      <c r="D308" s="9" t="s">
        <v>132</v>
      </c>
    </row>
    <row r="309" spans="1:4" x14ac:dyDescent="0.25">
      <c r="A309" s="8">
        <v>20191060140096</v>
      </c>
      <c r="B309" s="9" t="s">
        <v>105</v>
      </c>
      <c r="C309" s="5" t="str">
        <f>RIGHT(D309,LEN(D309) - FIND("-", D309, FIND("-", D309) + 1))</f>
        <v xml:space="preserve"> Projeto Avançado de Algoritmos</v>
      </c>
      <c r="D309" s="5" t="s">
        <v>132</v>
      </c>
    </row>
    <row r="310" spans="1:4" x14ac:dyDescent="0.25">
      <c r="A310" s="8">
        <v>20191060140193</v>
      </c>
      <c r="B310" s="9" t="s">
        <v>101</v>
      </c>
      <c r="C310" s="5" t="str">
        <f>RIGHT(D310,LEN(D310) - FIND("-", D310, FIND("-", D310) + 1))</f>
        <v xml:space="preserve"> Projeto Avançado de Algoritmos</v>
      </c>
      <c r="D310" s="5" t="s">
        <v>132</v>
      </c>
    </row>
    <row r="311" spans="1:4" x14ac:dyDescent="0.25">
      <c r="A311" s="8">
        <v>20191060140401</v>
      </c>
      <c r="B311" s="9" t="s">
        <v>102</v>
      </c>
      <c r="C311" s="5" t="str">
        <f>RIGHT(D311,LEN(D311) - FIND("-", D311, FIND("-", D311) + 1))</f>
        <v xml:space="preserve"> Projeto Avançado de Algoritmos</v>
      </c>
      <c r="D311" s="5" t="s">
        <v>132</v>
      </c>
    </row>
    <row r="312" spans="1:4" x14ac:dyDescent="0.25">
      <c r="A312" s="8">
        <v>20161060140078</v>
      </c>
      <c r="B312" s="9" t="s">
        <v>82</v>
      </c>
      <c r="C312" s="5" t="str">
        <f>RIGHT(D312,LEN(D312) - FIND("-", D312, FIND("-", D312) + 1))</f>
        <v xml:space="preserve"> Redes de Computadores</v>
      </c>
      <c r="D312" s="5" t="s">
        <v>70</v>
      </c>
    </row>
    <row r="313" spans="1:4" x14ac:dyDescent="0.25">
      <c r="A313" s="8">
        <v>20161060140140</v>
      </c>
      <c r="B313" s="9" t="s">
        <v>43</v>
      </c>
      <c r="C313" s="5" t="str">
        <f>RIGHT(D313,LEN(D313) - FIND("-", D313, FIND("-", D313) + 1))</f>
        <v xml:space="preserve"> Redes de Computadores</v>
      </c>
      <c r="D313" s="5" t="s">
        <v>70</v>
      </c>
    </row>
    <row r="314" spans="1:4" x14ac:dyDescent="0.25">
      <c r="A314" s="8">
        <v>20181060140021</v>
      </c>
      <c r="B314" s="9" t="s">
        <v>94</v>
      </c>
      <c r="C314" s="5" t="str">
        <f>RIGHT(D314,LEN(D314) - FIND("-", D314, FIND("-", D314) + 1))</f>
        <v xml:space="preserve"> Redes de Computadores</v>
      </c>
      <c r="D314" s="5" t="s">
        <v>70</v>
      </c>
    </row>
    <row r="315" spans="1:4" x14ac:dyDescent="0.25">
      <c r="A315" s="8">
        <v>20181060140137</v>
      </c>
      <c r="B315" s="9" t="s">
        <v>16</v>
      </c>
      <c r="C315" s="5" t="str">
        <f>RIGHT(D315,LEN(D315) - FIND("-", D315, FIND("-", D315) + 1))</f>
        <v xml:space="preserve"> Redes de Computadores</v>
      </c>
      <c r="D315" s="9" t="s">
        <v>70</v>
      </c>
    </row>
    <row r="316" spans="1:4" x14ac:dyDescent="0.25">
      <c r="A316" s="8">
        <v>20181060140315</v>
      </c>
      <c r="B316" s="9" t="s">
        <v>53</v>
      </c>
      <c r="C316" s="5" t="str">
        <f>RIGHT(D316,LEN(D316) - FIND("-", D316, FIND("-", D316) + 1))</f>
        <v xml:space="preserve"> Redes de Computadores</v>
      </c>
      <c r="D316" s="5" t="s">
        <v>70</v>
      </c>
    </row>
    <row r="317" spans="1:4" x14ac:dyDescent="0.25">
      <c r="A317" s="8">
        <v>20181060140331</v>
      </c>
      <c r="B317" s="9" t="s">
        <v>39</v>
      </c>
      <c r="C317" s="5" t="str">
        <f>RIGHT(D317,LEN(D317) - FIND("-", D317, FIND("-", D317) + 1))</f>
        <v xml:space="preserve"> Redes de Computadores</v>
      </c>
      <c r="D317" s="5" t="s">
        <v>70</v>
      </c>
    </row>
    <row r="318" spans="1:4" x14ac:dyDescent="0.25">
      <c r="A318" s="8">
        <v>20181060140366</v>
      </c>
      <c r="B318" s="9" t="s">
        <v>46</v>
      </c>
      <c r="C318" s="5" t="str">
        <f>RIGHT(D318,LEN(D318) - FIND("-", D318, FIND("-", D318) + 1))</f>
        <v xml:space="preserve"> Redes de Computadores</v>
      </c>
      <c r="D318" s="5" t="s">
        <v>70</v>
      </c>
    </row>
    <row r="319" spans="1:4" x14ac:dyDescent="0.25">
      <c r="A319" s="8">
        <v>20182060140011</v>
      </c>
      <c r="B319" s="9" t="s">
        <v>84</v>
      </c>
      <c r="C319" s="5" t="str">
        <f>RIGHT(D319,LEN(D319) - FIND("-", D319, FIND("-", D319) + 1))</f>
        <v xml:space="preserve"> Redes de Computadores</v>
      </c>
      <c r="D319" s="5" t="s">
        <v>70</v>
      </c>
    </row>
    <row r="320" spans="1:4" x14ac:dyDescent="0.25">
      <c r="A320" s="8">
        <v>20191060140061</v>
      </c>
      <c r="B320" s="9" t="s">
        <v>71</v>
      </c>
      <c r="C320" s="5" t="str">
        <f>RIGHT(D320,LEN(D320) - FIND("-", D320, FIND("-", D320) + 1))</f>
        <v xml:space="preserve"> Redes de Computadores</v>
      </c>
      <c r="D320" s="9" t="s">
        <v>70</v>
      </c>
    </row>
    <row r="321" spans="1:4" x14ac:dyDescent="0.25">
      <c r="A321" s="8">
        <v>20191060140100</v>
      </c>
      <c r="B321" s="9" t="s">
        <v>60</v>
      </c>
      <c r="C321" s="5" t="str">
        <f>RIGHT(D321,LEN(D321) - FIND("-", D321, FIND("-", D321) + 1))</f>
        <v xml:space="preserve"> Redes de Computadores</v>
      </c>
      <c r="D321" s="9" t="s">
        <v>70</v>
      </c>
    </row>
    <row r="322" spans="1:4" x14ac:dyDescent="0.25">
      <c r="A322" s="8">
        <v>20191060140142</v>
      </c>
      <c r="B322" s="9" t="s">
        <v>69</v>
      </c>
      <c r="C322" s="5" t="str">
        <f>RIGHT(D322,LEN(D322) - FIND("-", D322, FIND("-", D322) + 1))</f>
        <v xml:space="preserve"> Redes de Computadores</v>
      </c>
      <c r="D322" s="9" t="s">
        <v>70</v>
      </c>
    </row>
    <row r="323" spans="1:4" x14ac:dyDescent="0.25">
      <c r="A323" s="8">
        <v>20191060140185</v>
      </c>
      <c r="B323" s="9" t="s">
        <v>93</v>
      </c>
      <c r="C323" s="5" t="str">
        <f>RIGHT(D323,LEN(D323) - FIND("-", D323, FIND("-", D323) + 1))</f>
        <v xml:space="preserve"> Redes de Computadores</v>
      </c>
      <c r="D323" s="9" t="s">
        <v>70</v>
      </c>
    </row>
    <row r="324" spans="1:4" x14ac:dyDescent="0.25">
      <c r="A324" s="8">
        <v>20191060140398</v>
      </c>
      <c r="B324" s="9" t="s">
        <v>40</v>
      </c>
      <c r="C324" s="5" t="str">
        <f>RIGHT(D324,LEN(D324) - FIND("-", D324, FIND("-", D324) + 1))</f>
        <v xml:space="preserve"> Redes de Computadores</v>
      </c>
      <c r="D324" s="9" t="s">
        <v>70</v>
      </c>
    </row>
    <row r="325" spans="1:4" x14ac:dyDescent="0.25">
      <c r="A325" s="8">
        <v>20192060140027</v>
      </c>
      <c r="B325" s="9" t="s">
        <v>36</v>
      </c>
      <c r="C325" s="5" t="str">
        <f>RIGHT(D325,LEN(D325) - FIND("-", D325, FIND("-", D325) + 1))</f>
        <v xml:space="preserve"> Redes de Computadores</v>
      </c>
      <c r="D325" s="9" t="s">
        <v>70</v>
      </c>
    </row>
    <row r="326" spans="1:4" x14ac:dyDescent="0.25">
      <c r="A326" s="8">
        <v>20201060140020</v>
      </c>
      <c r="B326" s="9" t="s">
        <v>83</v>
      </c>
      <c r="C326" s="5" t="str">
        <f>RIGHT(D326,LEN(D326) - FIND("-", D326, FIND("-", D326) + 1))</f>
        <v xml:space="preserve"> Redes de Computadores</v>
      </c>
      <c r="D326" s="5" t="s">
        <v>70</v>
      </c>
    </row>
    <row r="327" spans="1:4" x14ac:dyDescent="0.25">
      <c r="A327" s="8">
        <v>20201060140070</v>
      </c>
      <c r="B327" s="9" t="s">
        <v>5</v>
      </c>
      <c r="C327" s="5" t="str">
        <f>RIGHT(D327,LEN(D327) - FIND("-", D327, FIND("-", D327) + 1))</f>
        <v xml:space="preserve"> Redes de Computadores</v>
      </c>
      <c r="D327" s="9" t="s">
        <v>70</v>
      </c>
    </row>
    <row r="328" spans="1:4" x14ac:dyDescent="0.25">
      <c r="A328" s="8">
        <v>20201060140089</v>
      </c>
      <c r="B328" s="9" t="s">
        <v>23</v>
      </c>
      <c r="C328" s="5" t="str">
        <f>RIGHT(D328,LEN(D328) - FIND("-", D328, FIND("-", D328) + 1))</f>
        <v xml:space="preserve"> Redes de Computadores</v>
      </c>
      <c r="D328" s="5" t="s">
        <v>70</v>
      </c>
    </row>
    <row r="329" spans="1:4" x14ac:dyDescent="0.25">
      <c r="A329" s="8">
        <v>20201060140100</v>
      </c>
      <c r="B329" s="9" t="s">
        <v>30</v>
      </c>
      <c r="C329" s="5" t="str">
        <f>RIGHT(D329,LEN(D329) - FIND("-", D329, FIND("-", D329) + 1))</f>
        <v xml:space="preserve"> Redes de Computadores</v>
      </c>
      <c r="D329" s="5" t="s">
        <v>70</v>
      </c>
    </row>
    <row r="330" spans="1:4" x14ac:dyDescent="0.25">
      <c r="A330" s="8">
        <v>20201060140135</v>
      </c>
      <c r="B330" s="9" t="s">
        <v>47</v>
      </c>
      <c r="C330" s="5" t="str">
        <f>RIGHT(D330,LEN(D330) - FIND("-", D330, FIND("-", D330) + 1))</f>
        <v xml:space="preserve"> Redes de Computadores</v>
      </c>
      <c r="D330" s="9" t="s">
        <v>70</v>
      </c>
    </row>
    <row r="331" spans="1:4" x14ac:dyDescent="0.25">
      <c r="A331" s="8">
        <v>20201060140143</v>
      </c>
      <c r="B331" s="9" t="s">
        <v>31</v>
      </c>
      <c r="C331" s="5" t="str">
        <f>RIGHT(D331,LEN(D331) - FIND("-", D331, FIND("-", D331) + 1))</f>
        <v xml:space="preserve"> Redes de Computadores</v>
      </c>
      <c r="D331" s="5" t="s">
        <v>70</v>
      </c>
    </row>
    <row r="332" spans="1:4" x14ac:dyDescent="0.25">
      <c r="A332" s="8">
        <v>20201060140194</v>
      </c>
      <c r="B332" s="9" t="s">
        <v>19</v>
      </c>
      <c r="C332" s="5" t="str">
        <f>RIGHT(D332,LEN(D332) - FIND("-", D332, FIND("-", D332) + 1))</f>
        <v xml:space="preserve"> Redes de Computadores</v>
      </c>
      <c r="D332" s="9" t="s">
        <v>70</v>
      </c>
    </row>
    <row r="333" spans="1:4" x14ac:dyDescent="0.25">
      <c r="A333" s="8">
        <v>20201060140267</v>
      </c>
      <c r="B333" s="9" t="s">
        <v>15</v>
      </c>
      <c r="C333" s="5" t="str">
        <f>RIGHT(D333,LEN(D333) - FIND("-", D333, FIND("-", D333) + 1))</f>
        <v xml:space="preserve"> Redes de Computadores</v>
      </c>
      <c r="D333" s="5" t="s">
        <v>70</v>
      </c>
    </row>
    <row r="334" spans="1:4" x14ac:dyDescent="0.25">
      <c r="A334" s="8">
        <v>20201060140283</v>
      </c>
      <c r="B334" s="9" t="s">
        <v>78</v>
      </c>
      <c r="C334" s="5" t="str">
        <f>RIGHT(D334,LEN(D334) - FIND("-", D334, FIND("-", D334) + 1))</f>
        <v xml:space="preserve"> Redes de Computadores</v>
      </c>
      <c r="D334" s="9" t="s">
        <v>70</v>
      </c>
    </row>
    <row r="335" spans="1:4" x14ac:dyDescent="0.25">
      <c r="A335" s="8">
        <v>20201060140291</v>
      </c>
      <c r="B335" s="9" t="s">
        <v>38</v>
      </c>
      <c r="C335" s="5" t="str">
        <f>RIGHT(D335,LEN(D335) - FIND("-", D335, FIND("-", D335) + 1))</f>
        <v xml:space="preserve"> Redes de Computadores</v>
      </c>
      <c r="D335" s="5" t="s">
        <v>70</v>
      </c>
    </row>
    <row r="336" spans="1:4" x14ac:dyDescent="0.25">
      <c r="A336" s="8">
        <v>20201060140321</v>
      </c>
      <c r="B336" s="9" t="s">
        <v>2</v>
      </c>
      <c r="C336" s="5" t="str">
        <f>RIGHT(D336,LEN(D336) - FIND("-", D336, FIND("-", D336) + 1))</f>
        <v xml:space="preserve"> Redes de Computadores</v>
      </c>
      <c r="D336" s="5" t="s">
        <v>70</v>
      </c>
    </row>
    <row r="337" spans="1:4" x14ac:dyDescent="0.25">
      <c r="A337" s="8">
        <v>20201060140330</v>
      </c>
      <c r="B337" s="9" t="s">
        <v>85</v>
      </c>
      <c r="C337" s="5" t="str">
        <f>RIGHT(D337,LEN(D337) - FIND("-", D337, FIND("-", D337) + 1))</f>
        <v xml:space="preserve"> Redes de Computadores</v>
      </c>
      <c r="D337" s="9" t="s">
        <v>70</v>
      </c>
    </row>
    <row r="338" spans="1:4" x14ac:dyDescent="0.25">
      <c r="A338" s="8">
        <v>20211060140086</v>
      </c>
      <c r="B338" s="9" t="s">
        <v>48</v>
      </c>
      <c r="C338" s="5" t="str">
        <f>RIGHT(D338,LEN(D338) - FIND("-", D338, FIND("-", D338) + 1))</f>
        <v xml:space="preserve"> Redes de Computadores</v>
      </c>
      <c r="D338" s="5" t="s">
        <v>70</v>
      </c>
    </row>
    <row r="339" spans="1:4" x14ac:dyDescent="0.25">
      <c r="A339" s="8">
        <v>20161060140043</v>
      </c>
      <c r="B339" s="9" t="s">
        <v>109</v>
      </c>
      <c r="C339" s="5" t="str">
        <f>RIGHT(D339,LEN(D339) - FIND("-", D339, FIND("-", D339) + 1))</f>
        <v xml:space="preserve"> Sistemas Distribuídos</v>
      </c>
      <c r="D339" s="5" t="s">
        <v>108</v>
      </c>
    </row>
    <row r="340" spans="1:4" x14ac:dyDescent="0.25">
      <c r="A340" s="8">
        <v>20161060140060</v>
      </c>
      <c r="B340" s="9" t="s">
        <v>95</v>
      </c>
      <c r="C340" s="5" t="str">
        <f>RIGHT(D340,LEN(D340) - FIND("-", D340, FIND("-", D340) + 1))</f>
        <v xml:space="preserve"> Sistemas Distribuídos</v>
      </c>
      <c r="D340" s="9" t="s">
        <v>108</v>
      </c>
    </row>
    <row r="341" spans="1:4" x14ac:dyDescent="0.25">
      <c r="A341" s="8">
        <v>20161060140310</v>
      </c>
      <c r="B341" s="9" t="s">
        <v>107</v>
      </c>
      <c r="C341" s="5" t="str">
        <f>RIGHT(D341,LEN(D341) - FIND("-", D341, FIND("-", D341) + 1))</f>
        <v xml:space="preserve"> Sistemas Distribuídos</v>
      </c>
      <c r="D341" s="9" t="s">
        <v>108</v>
      </c>
    </row>
    <row r="342" spans="1:4" x14ac:dyDescent="0.25">
      <c r="A342" s="8">
        <v>20181060140048</v>
      </c>
      <c r="B342" s="9" t="s">
        <v>89</v>
      </c>
      <c r="C342" s="5" t="str">
        <f>RIGHT(D342,LEN(D342) - FIND("-", D342, FIND("-", D342) + 1))</f>
        <v xml:space="preserve"> Sistemas Distribuídos</v>
      </c>
      <c r="D342" s="5" t="s">
        <v>108</v>
      </c>
    </row>
    <row r="343" spans="1:4" x14ac:dyDescent="0.25">
      <c r="A343" s="8">
        <v>20181060140056</v>
      </c>
      <c r="B343" s="9" t="s">
        <v>75</v>
      </c>
      <c r="C343" s="5" t="str">
        <f>RIGHT(D343,LEN(D343) - FIND("-", D343, FIND("-", D343) + 1))</f>
        <v xml:space="preserve"> Sistemas Distribuídos</v>
      </c>
      <c r="D343" s="5" t="s">
        <v>108</v>
      </c>
    </row>
    <row r="344" spans="1:4" x14ac:dyDescent="0.25">
      <c r="A344" s="8">
        <v>20181060140064</v>
      </c>
      <c r="B344" s="9" t="s">
        <v>88</v>
      </c>
      <c r="C344" s="5" t="str">
        <f>RIGHT(D344,LEN(D344) - FIND("-", D344, FIND("-", D344) + 1))</f>
        <v xml:space="preserve"> Sistemas Distribuídos</v>
      </c>
      <c r="D344" s="5" t="s">
        <v>108</v>
      </c>
    </row>
    <row r="345" spans="1:4" x14ac:dyDescent="0.25">
      <c r="A345" s="8">
        <v>20181060140080</v>
      </c>
      <c r="B345" s="9" t="s">
        <v>99</v>
      </c>
      <c r="C345" s="5" t="str">
        <f>RIGHT(D345,LEN(D345) - FIND("-", D345, FIND("-", D345) + 1))</f>
        <v xml:space="preserve"> Sistemas Distribuídos</v>
      </c>
      <c r="D345" s="9" t="s">
        <v>108</v>
      </c>
    </row>
    <row r="346" spans="1:4" x14ac:dyDescent="0.25">
      <c r="A346" s="8">
        <v>20181060140161</v>
      </c>
      <c r="B346" s="9" t="s">
        <v>103</v>
      </c>
      <c r="C346" s="5" t="str">
        <f>RIGHT(D346,LEN(D346) - FIND("-", D346, FIND("-", D346) + 1))</f>
        <v xml:space="preserve"> Sistemas Distribuídos</v>
      </c>
      <c r="D346" s="5" t="s">
        <v>108</v>
      </c>
    </row>
    <row r="347" spans="1:4" x14ac:dyDescent="0.25">
      <c r="A347" s="8">
        <v>20181060140188</v>
      </c>
      <c r="B347" s="9" t="s">
        <v>110</v>
      </c>
      <c r="C347" s="5" t="str">
        <f>RIGHT(D347,LEN(D347) - FIND("-", D347, FIND("-", D347) + 1))</f>
        <v xml:space="preserve"> Sistemas Distribuídos</v>
      </c>
      <c r="D347" s="9" t="s">
        <v>108</v>
      </c>
    </row>
    <row r="348" spans="1:4" x14ac:dyDescent="0.25">
      <c r="A348" s="8">
        <v>20181060140234</v>
      </c>
      <c r="B348" s="9" t="s">
        <v>72</v>
      </c>
      <c r="C348" s="5" t="str">
        <f>RIGHT(D348,LEN(D348) - FIND("-", D348, FIND("-", D348) + 1))</f>
        <v xml:space="preserve"> Sistemas Distribuídos</v>
      </c>
      <c r="D348" s="9" t="s">
        <v>108</v>
      </c>
    </row>
    <row r="349" spans="1:4" x14ac:dyDescent="0.25">
      <c r="A349" s="8">
        <v>20161060140140</v>
      </c>
      <c r="B349" s="9" t="s">
        <v>43</v>
      </c>
      <c r="C349" s="5" t="str">
        <f>RIGHT(D349,LEN(D349) - FIND("-", D349, FIND("-", D349) + 1))</f>
        <v xml:space="preserve"> Teoria da Computação</v>
      </c>
      <c r="D349" s="5" t="s">
        <v>106</v>
      </c>
    </row>
    <row r="350" spans="1:4" x14ac:dyDescent="0.25">
      <c r="A350" s="8">
        <v>20171060140130</v>
      </c>
      <c r="B350" s="9" t="s">
        <v>63</v>
      </c>
      <c r="C350" s="5" t="str">
        <f>RIGHT(D350,LEN(D350) - FIND("-", D350, FIND("-", D350) + 1))</f>
        <v xml:space="preserve"> Teoria da Computação</v>
      </c>
      <c r="D350" s="5" t="s">
        <v>106</v>
      </c>
    </row>
    <row r="351" spans="1:4" x14ac:dyDescent="0.25">
      <c r="A351" s="8">
        <v>20171060140229</v>
      </c>
      <c r="B351" s="9" t="s">
        <v>81</v>
      </c>
      <c r="C351" s="5" t="str">
        <f>RIGHT(D351,LEN(D351) - FIND("-", D351, FIND("-", D351) + 1))</f>
        <v xml:space="preserve"> Teoria da Computação</v>
      </c>
      <c r="D351" s="5" t="s">
        <v>106</v>
      </c>
    </row>
    <row r="352" spans="1:4" x14ac:dyDescent="0.25">
      <c r="A352" s="8">
        <v>20181060140021</v>
      </c>
      <c r="B352" s="9" t="s">
        <v>94</v>
      </c>
      <c r="C352" s="5" t="str">
        <f>RIGHT(D352,LEN(D352) - FIND("-", D352, FIND("-", D352) + 1))</f>
        <v xml:space="preserve"> Teoria da Computação</v>
      </c>
      <c r="D352" s="9" t="s">
        <v>106</v>
      </c>
    </row>
    <row r="353" spans="1:4" x14ac:dyDescent="0.25">
      <c r="A353" s="8">
        <v>20181060140129</v>
      </c>
      <c r="B353" s="9" t="s">
        <v>104</v>
      </c>
      <c r="C353" s="5" t="str">
        <f>RIGHT(D353,LEN(D353) - FIND("-", D353, FIND("-", D353) + 1))</f>
        <v xml:space="preserve"> Teoria da Computação</v>
      </c>
      <c r="D353" s="9" t="s">
        <v>106</v>
      </c>
    </row>
    <row r="354" spans="1:4" x14ac:dyDescent="0.25">
      <c r="A354" s="8">
        <v>20181060140200</v>
      </c>
      <c r="B354" s="9" t="s">
        <v>86</v>
      </c>
      <c r="C354" s="5" t="str">
        <f>RIGHT(D354,LEN(D354) - FIND("-", D354, FIND("-", D354) + 1))</f>
        <v xml:space="preserve"> Teoria da Computação</v>
      </c>
      <c r="D354" s="9" t="s">
        <v>106</v>
      </c>
    </row>
    <row r="355" spans="1:4" x14ac:dyDescent="0.25">
      <c r="A355" s="8">
        <v>20181060140226</v>
      </c>
      <c r="B355" s="9" t="s">
        <v>92</v>
      </c>
      <c r="C355" s="5" t="str">
        <f>RIGHT(D355,LEN(D355) - FIND("-", D355, FIND("-", D355) + 1))</f>
        <v xml:space="preserve"> Teoria da Computação</v>
      </c>
      <c r="D355" s="9" t="s">
        <v>106</v>
      </c>
    </row>
    <row r="356" spans="1:4" x14ac:dyDescent="0.25">
      <c r="A356" s="8">
        <v>20181060140331</v>
      </c>
      <c r="B356" s="9" t="s">
        <v>39</v>
      </c>
      <c r="C356" s="5" t="str">
        <f>RIGHT(D356,LEN(D356) - FIND("-", D356, FIND("-", D356) + 1))</f>
        <v xml:space="preserve"> Teoria da Computação</v>
      </c>
      <c r="D356" s="9" t="s">
        <v>106</v>
      </c>
    </row>
    <row r="357" spans="1:4" x14ac:dyDescent="0.25">
      <c r="A357" s="8">
        <v>20191060140045</v>
      </c>
      <c r="B357" s="9" t="s">
        <v>24</v>
      </c>
      <c r="C357" s="5" t="str">
        <f>RIGHT(D357,LEN(D357) - FIND("-", D357, FIND("-", D357) + 1))</f>
        <v xml:space="preserve"> Teoria da Computação</v>
      </c>
      <c r="D357" s="5" t="s">
        <v>106</v>
      </c>
    </row>
    <row r="358" spans="1:4" x14ac:dyDescent="0.25">
      <c r="A358" s="8">
        <v>20191060140096</v>
      </c>
      <c r="B358" s="9" t="s">
        <v>105</v>
      </c>
      <c r="C358" s="5" t="str">
        <f>RIGHT(D358,LEN(D358) - FIND("-", D358, FIND("-", D358) + 1))</f>
        <v xml:space="preserve"> Teoria da Computação</v>
      </c>
      <c r="D358" s="5" t="s">
        <v>106</v>
      </c>
    </row>
    <row r="359" spans="1:4" x14ac:dyDescent="0.25">
      <c r="A359" s="8">
        <v>20191060140142</v>
      </c>
      <c r="B359" s="9" t="s">
        <v>69</v>
      </c>
      <c r="C359" s="5" t="str">
        <f>RIGHT(D359,LEN(D359) - FIND("-", D359, FIND("-", D359) + 1))</f>
        <v xml:space="preserve"> Teoria da Computação</v>
      </c>
      <c r="D359" s="5" t="s">
        <v>106</v>
      </c>
    </row>
    <row r="360" spans="1:4" x14ac:dyDescent="0.25">
      <c r="A360" s="8">
        <v>20191060140185</v>
      </c>
      <c r="B360" s="9" t="s">
        <v>93</v>
      </c>
      <c r="C360" s="5" t="str">
        <f>RIGHT(D360,LEN(D360) - FIND("-", D360, FIND("-", D360) + 1))</f>
        <v xml:space="preserve"> Teoria da Computação</v>
      </c>
      <c r="D360" s="5" t="s">
        <v>106</v>
      </c>
    </row>
    <row r="361" spans="1:4" x14ac:dyDescent="0.25">
      <c r="A361" s="8">
        <v>20191060140193</v>
      </c>
      <c r="B361" s="9" t="s">
        <v>101</v>
      </c>
      <c r="C361" s="5" t="str">
        <f>RIGHT(D361,LEN(D361) - FIND("-", D361, FIND("-", D361) + 1))</f>
        <v xml:space="preserve"> Teoria da Computação</v>
      </c>
      <c r="D361" s="5" t="s">
        <v>106</v>
      </c>
    </row>
    <row r="362" spans="1:4" x14ac:dyDescent="0.25">
      <c r="A362" s="8">
        <v>20191060140401</v>
      </c>
      <c r="B362" s="9" t="s">
        <v>102</v>
      </c>
      <c r="C362" s="5" t="str">
        <f>RIGHT(D362,LEN(D362) - FIND("-", D362, FIND("-", D362) + 1))</f>
        <v xml:space="preserve"> Teoria da Computação</v>
      </c>
      <c r="D362" s="5" t="s">
        <v>106</v>
      </c>
    </row>
    <row r="363" spans="1:4" x14ac:dyDescent="0.25">
      <c r="A363" s="8">
        <v>20161060140159</v>
      </c>
      <c r="B363" s="9" t="s">
        <v>100</v>
      </c>
      <c r="C363" s="5" t="str">
        <f>RIGHT(D363,LEN(D363) - FIND("-", D363, FIND("-", D363) + 1))</f>
        <v xml:space="preserve"> Tópicos Especiais em Computação I</v>
      </c>
      <c r="D363" s="9" t="s">
        <v>111</v>
      </c>
    </row>
    <row r="364" spans="1:4" x14ac:dyDescent="0.25">
      <c r="A364" s="8">
        <v>20171060140121</v>
      </c>
      <c r="B364" s="9" t="s">
        <v>67</v>
      </c>
      <c r="C364" s="5" t="str">
        <f>RIGHT(D364,LEN(D364) - FIND("-", D364, FIND("-", D364) + 1))</f>
        <v xml:space="preserve"> Tópicos Especiais em Computação I</v>
      </c>
      <c r="D364" s="9" t="s">
        <v>111</v>
      </c>
    </row>
    <row r="365" spans="1:4" x14ac:dyDescent="0.25">
      <c r="A365" s="8">
        <v>20171060140229</v>
      </c>
      <c r="B365" s="9" t="s">
        <v>81</v>
      </c>
      <c r="C365" s="5" t="str">
        <f>RIGHT(D365,LEN(D365) - FIND("-", D365, FIND("-", D365) + 1))</f>
        <v xml:space="preserve"> Tópicos Especiais em Computação I</v>
      </c>
      <c r="D365" s="9" t="s">
        <v>111</v>
      </c>
    </row>
    <row r="366" spans="1:4" x14ac:dyDescent="0.25">
      <c r="A366" s="8">
        <v>20181060140048</v>
      </c>
      <c r="B366" s="9" t="s">
        <v>89</v>
      </c>
      <c r="C366" s="5" t="str">
        <f>RIGHT(D366,LEN(D366) - FIND("-", D366, FIND("-", D366) + 1))</f>
        <v xml:space="preserve"> Tópicos Especiais em Computação I</v>
      </c>
      <c r="D366" s="5" t="s">
        <v>111</v>
      </c>
    </row>
    <row r="367" spans="1:4" x14ac:dyDescent="0.25">
      <c r="A367" s="8">
        <v>20181060140056</v>
      </c>
      <c r="B367" s="9" t="s">
        <v>75</v>
      </c>
      <c r="C367" s="5" t="str">
        <f>RIGHT(D367,LEN(D367) - FIND("-", D367, FIND("-", D367) + 1))</f>
        <v xml:space="preserve"> Tópicos Especiais em Computação I</v>
      </c>
      <c r="D367" s="9" t="s">
        <v>111</v>
      </c>
    </row>
    <row r="368" spans="1:4" x14ac:dyDescent="0.25">
      <c r="A368" s="8">
        <v>20181060140064</v>
      </c>
      <c r="B368" s="9" t="s">
        <v>88</v>
      </c>
      <c r="C368" s="5" t="str">
        <f>RIGHT(D368,LEN(D368) - FIND("-", D368, FIND("-", D368) + 1))</f>
        <v xml:space="preserve"> Tópicos Especiais em Computação I</v>
      </c>
      <c r="D368" s="9" t="s">
        <v>111</v>
      </c>
    </row>
    <row r="369" spans="1:4" x14ac:dyDescent="0.25">
      <c r="A369" s="8">
        <v>20181060140080</v>
      </c>
      <c r="B369" s="9" t="s">
        <v>99</v>
      </c>
      <c r="C369" s="5" t="str">
        <f>RIGHT(D369,LEN(D369) - FIND("-", D369, FIND("-", D369) + 1))</f>
        <v xml:space="preserve"> Tópicos Especiais em Computação I</v>
      </c>
      <c r="D369" s="5" t="s">
        <v>111</v>
      </c>
    </row>
    <row r="370" spans="1:4" x14ac:dyDescent="0.25">
      <c r="A370" s="8">
        <v>20181060140161</v>
      </c>
      <c r="B370" s="9" t="s">
        <v>103</v>
      </c>
      <c r="C370" s="5" t="str">
        <f>RIGHT(D370,LEN(D370) - FIND("-", D370, FIND("-", D370) + 1))</f>
        <v xml:space="preserve"> Tópicos Especiais em Computação I</v>
      </c>
      <c r="D370" s="5" t="s">
        <v>111</v>
      </c>
    </row>
    <row r="371" spans="1:4" x14ac:dyDescent="0.25">
      <c r="A371" s="8">
        <v>20181060140188</v>
      </c>
      <c r="B371" s="9" t="s">
        <v>110</v>
      </c>
      <c r="C371" s="5" t="str">
        <f>RIGHT(D371,LEN(D371) - FIND("-", D371, FIND("-", D371) + 1))</f>
        <v xml:space="preserve"> Tópicos Especiais em Computação I</v>
      </c>
      <c r="D371" s="5" t="s">
        <v>111</v>
      </c>
    </row>
    <row r="372" spans="1:4" x14ac:dyDescent="0.25">
      <c r="A372" s="8">
        <v>20181060140234</v>
      </c>
      <c r="B372" s="9" t="s">
        <v>72</v>
      </c>
      <c r="C372" s="5" t="str">
        <f>RIGHT(D372,LEN(D372) - FIND("-", D372, FIND("-", D372) + 1))</f>
        <v xml:space="preserve"> Tópicos Especiais em Computação I</v>
      </c>
      <c r="D372" s="5" t="s">
        <v>111</v>
      </c>
    </row>
    <row r="373" spans="1:4" x14ac:dyDescent="0.25">
      <c r="A373" s="8">
        <v>20161060140159</v>
      </c>
      <c r="B373" s="9" t="s">
        <v>100</v>
      </c>
      <c r="C373" s="5" t="str">
        <f>RIGHT(D373,LEN(D373) - FIND("-", D373, FIND("-", D373) + 1))</f>
        <v xml:space="preserve"> Tópicos Especiais em Computação II</v>
      </c>
      <c r="D373" s="5" t="s">
        <v>139</v>
      </c>
    </row>
    <row r="374" spans="1:4" x14ac:dyDescent="0.25">
      <c r="A374" s="8">
        <v>20171060140121</v>
      </c>
      <c r="B374" s="9" t="s">
        <v>67</v>
      </c>
      <c r="C374" s="5" t="str">
        <f>RIGHT(D374,LEN(D374) - FIND("-", D374, FIND("-", D374) + 1))</f>
        <v xml:space="preserve"> Tópicos Especiais em Computação II</v>
      </c>
      <c r="D374" s="5" t="s">
        <v>139</v>
      </c>
    </row>
    <row r="375" spans="1:4" x14ac:dyDescent="0.25">
      <c r="A375" s="8">
        <v>20181060140048</v>
      </c>
      <c r="B375" s="9" t="s">
        <v>89</v>
      </c>
      <c r="C375" s="5" t="str">
        <f>RIGHT(D375,LEN(D375) - FIND("-", D375, FIND("-", D375) + 1))</f>
        <v xml:space="preserve"> Tópicos Especiais em Computação II</v>
      </c>
      <c r="D375" s="9" t="s">
        <v>139</v>
      </c>
    </row>
    <row r="376" spans="1:4" x14ac:dyDescent="0.25">
      <c r="A376" s="8">
        <v>20181060140161</v>
      </c>
      <c r="B376" s="9" t="s">
        <v>103</v>
      </c>
      <c r="C376" s="5" t="str">
        <f>RIGHT(D376,LEN(D376) - FIND("-", D376, FIND("-", D376) + 1))</f>
        <v xml:space="preserve"> Tópicos Especiais em Computação II</v>
      </c>
      <c r="D376" s="5" t="s">
        <v>139</v>
      </c>
    </row>
    <row r="377" spans="1:4" x14ac:dyDescent="0.25">
      <c r="A377" s="8">
        <v>20181060140188</v>
      </c>
      <c r="B377" s="9" t="s">
        <v>110</v>
      </c>
      <c r="C377" s="5" t="str">
        <f>RIGHT(D377,LEN(D377) - FIND("-", D377, FIND("-", D377) + 1))</f>
        <v xml:space="preserve"> Tópicos Especiais em Computação II</v>
      </c>
      <c r="D377" s="5" t="s">
        <v>139</v>
      </c>
    </row>
    <row r="378" spans="1:4" x14ac:dyDescent="0.25">
      <c r="A378" s="8">
        <v>20181060140234</v>
      </c>
      <c r="B378" s="9" t="s">
        <v>72</v>
      </c>
      <c r="C378" s="5" t="str">
        <f>RIGHT(D378,LEN(D378) - FIND("-", D378, FIND("-", D378) + 1))</f>
        <v xml:space="preserve"> Tópicos Especiais em Computação II</v>
      </c>
      <c r="D378" s="5" t="s">
        <v>139</v>
      </c>
    </row>
    <row r="379" spans="1:4" x14ac:dyDescent="0.25">
      <c r="A379" s="8">
        <v>20181060140064</v>
      </c>
      <c r="B379" s="9" t="s">
        <v>88</v>
      </c>
      <c r="C379" s="5" t="str">
        <f>RIGHT(D379,LEN(D379) - FIND("-", D379, FIND("-", D379) + 1))</f>
        <v xml:space="preserve"> Trabalho de Conclusão de Curso I</v>
      </c>
      <c r="D379" s="5" t="s">
        <v>173</v>
      </c>
    </row>
    <row r="380" spans="1:4" x14ac:dyDescent="0.25">
      <c r="A380" s="8">
        <v>20181060140161</v>
      </c>
      <c r="B380" s="9" t="s">
        <v>103</v>
      </c>
      <c r="C380" s="5" t="str">
        <f>RIGHT(D380,LEN(D380) - FIND("-", D380, FIND("-", D380) + 1))</f>
        <v xml:space="preserve"> Trabalho de Conclusão de Curso II</v>
      </c>
      <c r="D380" s="9" t="s">
        <v>136</v>
      </c>
    </row>
    <row r="381" spans="1:4" x14ac:dyDescent="0.25">
      <c r="A381" s="8">
        <v>20181060140188</v>
      </c>
      <c r="B381" s="9" t="s">
        <v>110</v>
      </c>
      <c r="C381" s="5" t="str">
        <f>RIGHT(D381,LEN(D381) - FIND("-", D381, FIND("-", D381) + 1))</f>
        <v xml:space="preserve"> Trabalho de Conclusão de Curso II</v>
      </c>
      <c r="D381" s="5" t="s">
        <v>136</v>
      </c>
    </row>
    <row r="382" spans="1:4" x14ac:dyDescent="0.25">
      <c r="A382" s="8">
        <v>20161060140060</v>
      </c>
      <c r="B382" s="9" t="s">
        <v>95</v>
      </c>
      <c r="C382" s="5" t="e">
        <f>RIGHT(D382,LEN(D382) - FIND("-", D382, FIND("-", D382) + 1))</f>
        <v>#VALUE!</v>
      </c>
      <c r="D382" s="5" t="s">
        <v>175</v>
      </c>
    </row>
    <row r="383" spans="1:4" x14ac:dyDescent="0.25">
      <c r="A383" s="8">
        <v>20161060140140</v>
      </c>
      <c r="B383" s="9" t="s">
        <v>43</v>
      </c>
      <c r="C383" s="5" t="e">
        <f>RIGHT(D383,LEN(D383) - FIND("-", D383, FIND("-", D383) + 1))</f>
        <v>#VALUE!</v>
      </c>
      <c r="D383" s="12" t="s">
        <v>175</v>
      </c>
    </row>
    <row r="384" spans="1:4" x14ac:dyDescent="0.25">
      <c r="A384" s="8">
        <v>20171060140130</v>
      </c>
      <c r="B384" s="9" t="s">
        <v>63</v>
      </c>
      <c r="C384" s="5" t="e">
        <f>RIGHT(D384,LEN(D384) - FIND("-", D384, FIND("-", D384) + 1))</f>
        <v>#VALUE!</v>
      </c>
      <c r="D384" s="5" t="s">
        <v>175</v>
      </c>
    </row>
    <row r="385" spans="1:4" x14ac:dyDescent="0.25">
      <c r="A385" s="8">
        <v>20181060140021</v>
      </c>
      <c r="B385" s="9" t="s">
        <v>94</v>
      </c>
      <c r="C385" s="5" t="e">
        <f>RIGHT(D385,LEN(D385) - FIND("-", D385, FIND("-", D385) + 1))</f>
        <v>#VALUE!</v>
      </c>
      <c r="D385" s="5" t="s">
        <v>175</v>
      </c>
    </row>
    <row r="386" spans="1:4" x14ac:dyDescent="0.25">
      <c r="A386" s="8">
        <v>20181060140137</v>
      </c>
      <c r="B386" s="9" t="s">
        <v>16</v>
      </c>
      <c r="C386" s="5" t="e">
        <f>RIGHT(D386,LEN(D386) - FIND("-", D386, FIND("-", D386) + 1))</f>
        <v>#VALUE!</v>
      </c>
      <c r="D386" s="5" t="s">
        <v>175</v>
      </c>
    </row>
    <row r="387" spans="1:4" x14ac:dyDescent="0.25">
      <c r="A387" s="8">
        <v>20181060140315</v>
      </c>
      <c r="B387" s="9" t="s">
        <v>53</v>
      </c>
      <c r="C387" s="5" t="e">
        <f>RIGHT(D387,LEN(D387) - FIND("-", D387, FIND("-", D387) + 1))</f>
        <v>#VALUE!</v>
      </c>
      <c r="D387" s="5" t="s">
        <v>175</v>
      </c>
    </row>
    <row r="388" spans="1:4" x14ac:dyDescent="0.25">
      <c r="A388" s="8">
        <v>20191060140231</v>
      </c>
      <c r="B388" s="9" t="s">
        <v>96</v>
      </c>
      <c r="C388" s="5" t="e">
        <f>RIGHT(D388,LEN(D388) - FIND("-", D388, FIND("-", D388) + 1))</f>
        <v>#VALUE!</v>
      </c>
      <c r="D388" s="5" t="s">
        <v>175</v>
      </c>
    </row>
    <row r="389" spans="1:4" x14ac:dyDescent="0.25">
      <c r="A389" s="8">
        <v>20191060140380</v>
      </c>
      <c r="B389" s="9" t="s">
        <v>79</v>
      </c>
      <c r="C389" s="5" t="e">
        <f>RIGHT(D389,LEN(D389) - FIND("-", D389, FIND("-", D389) + 1))</f>
        <v>#VALUE!</v>
      </c>
      <c r="D389" s="5" t="s">
        <v>175</v>
      </c>
    </row>
    <row r="390" spans="1:4" x14ac:dyDescent="0.25">
      <c r="A390" s="8">
        <v>20201060140020</v>
      </c>
      <c r="B390" s="9" t="s">
        <v>83</v>
      </c>
      <c r="C390" s="5" t="e">
        <f>RIGHT(D390,LEN(D390) - FIND("-", D390, FIND("-", D390) + 1))</f>
        <v>#VALUE!</v>
      </c>
      <c r="D390" s="5" t="s">
        <v>175</v>
      </c>
    </row>
    <row r="391" spans="1:4" x14ac:dyDescent="0.25">
      <c r="A391" s="8">
        <v>20201060140070</v>
      </c>
      <c r="B391" s="9" t="s">
        <v>5</v>
      </c>
      <c r="C391" s="5" t="e">
        <f>RIGHT(D391,LEN(D391) - FIND("-", D391, FIND("-", D391) + 1))</f>
        <v>#VALUE!</v>
      </c>
      <c r="D391" s="5" t="s">
        <v>175</v>
      </c>
    </row>
    <row r="392" spans="1:4" x14ac:dyDescent="0.25">
      <c r="A392" s="8">
        <v>20201060140100</v>
      </c>
      <c r="B392" s="9" t="s">
        <v>30</v>
      </c>
      <c r="C392" s="5" t="e">
        <f>RIGHT(D392,LEN(D392) - FIND("-", D392, FIND("-", D392) + 1))</f>
        <v>#VALUE!</v>
      </c>
      <c r="D392" s="5" t="s">
        <v>175</v>
      </c>
    </row>
    <row r="393" spans="1:4" x14ac:dyDescent="0.25">
      <c r="A393" s="8">
        <v>20201060140135</v>
      </c>
      <c r="B393" s="9" t="s">
        <v>47</v>
      </c>
      <c r="C393" s="5" t="e">
        <f>RIGHT(D393,LEN(D393) - FIND("-", D393, FIND("-", D393) + 1))</f>
        <v>#VALUE!</v>
      </c>
      <c r="D393" s="5" t="s">
        <v>175</v>
      </c>
    </row>
    <row r="394" spans="1:4" x14ac:dyDescent="0.25">
      <c r="A394" s="8">
        <v>20201060140267</v>
      </c>
      <c r="B394" s="9" t="s">
        <v>15</v>
      </c>
      <c r="C394" s="5" t="e">
        <f>RIGHT(D394,LEN(D394) - FIND("-", D394, FIND("-", D394) + 1))</f>
        <v>#VALUE!</v>
      </c>
      <c r="D394" s="5" t="s">
        <v>175</v>
      </c>
    </row>
    <row r="395" spans="1:4" x14ac:dyDescent="0.25">
      <c r="A395" s="8">
        <v>20201060140291</v>
      </c>
      <c r="B395" s="9" t="s">
        <v>38</v>
      </c>
      <c r="C395" s="5" t="e">
        <f>RIGHT(D395,LEN(D395) - FIND("-", D395, FIND("-", D395) + 1))</f>
        <v>#VALUE!</v>
      </c>
      <c r="D395" s="5" t="s">
        <v>175</v>
      </c>
    </row>
    <row r="396" spans="1:4" x14ac:dyDescent="0.25">
      <c r="A396" s="8">
        <v>20201060140321</v>
      </c>
      <c r="B396" s="9" t="s">
        <v>2</v>
      </c>
      <c r="C396" s="5" t="e">
        <f>RIGHT(D396,LEN(D396) - FIND("-", D396, FIND("-", D396) + 1))</f>
        <v>#VALUE!</v>
      </c>
      <c r="D396" s="5" t="s">
        <v>175</v>
      </c>
    </row>
    <row r="397" spans="1:4" x14ac:dyDescent="0.25">
      <c r="A397" s="8">
        <v>20201060140380</v>
      </c>
      <c r="B397" s="9" t="s">
        <v>54</v>
      </c>
      <c r="C397" s="5" t="e">
        <f>RIGHT(D397,LEN(D397) - FIND("-", D397, FIND("-", D397) + 1))</f>
        <v>#VALUE!</v>
      </c>
      <c r="D397" s="5" t="s">
        <v>175</v>
      </c>
    </row>
    <row r="398" spans="1:4" x14ac:dyDescent="0.25">
      <c r="A398" s="8">
        <v>20211060140086</v>
      </c>
      <c r="B398" s="9" t="s">
        <v>48</v>
      </c>
      <c r="C398" s="5" t="e">
        <f>RIGHT(D398,LEN(D398) - FIND("-", D398, FIND("-", D398) + 1))</f>
        <v>#VALUE!</v>
      </c>
      <c r="D398" s="5" t="s">
        <v>175</v>
      </c>
    </row>
    <row r="399" spans="1:4" x14ac:dyDescent="0.25">
      <c r="A399" s="8">
        <v>20211060140426</v>
      </c>
      <c r="B399" s="9" t="s">
        <v>42</v>
      </c>
      <c r="C399" s="5" t="e">
        <f>RIGHT(D399,LEN(D399) - FIND("-", D399, FIND("-", D399) + 1))</f>
        <v>#VALUE!</v>
      </c>
      <c r="D399" s="5" t="s">
        <v>175</v>
      </c>
    </row>
  </sheetData>
  <sortState xmlns:xlrd2="http://schemas.microsoft.com/office/spreadsheetml/2017/richdata2" ref="A2:D399">
    <sortCondition ref="C1:C39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312D-ECA8-4D41-A500-B1F3ED70F943}">
  <dimension ref="A1:H159"/>
  <sheetViews>
    <sheetView topLeftCell="A153" zoomScale="40" zoomScaleNormal="40" workbookViewId="0">
      <selection activeCell="C2" sqref="C2"/>
    </sheetView>
  </sheetViews>
  <sheetFormatPr defaultRowHeight="15" x14ac:dyDescent="0.25"/>
  <cols>
    <col min="1" max="1" width="16.5703125" style="1" bestFit="1" customWidth="1"/>
    <col min="2" max="2" width="32.85546875" style="2" customWidth="1"/>
    <col min="3" max="3" width="50.85546875" style="2" bestFit="1" customWidth="1"/>
    <col min="4" max="4" width="46.42578125" style="2" customWidth="1"/>
    <col min="5" max="5" width="30.85546875" style="2" customWidth="1"/>
    <col min="6" max="6" width="46.7109375" style="2" customWidth="1"/>
    <col min="7" max="7" width="29.140625" style="2" bestFit="1" customWidth="1"/>
    <col min="8" max="8" width="44.28515625" style="2" bestFit="1" customWidth="1"/>
    <col min="9" max="16384" width="9.140625" style="5"/>
  </cols>
  <sheetData>
    <row r="1" spans="1:7" x14ac:dyDescent="0.25">
      <c r="A1" s="1" t="s">
        <v>140</v>
      </c>
      <c r="B1" s="2" t="s">
        <v>141</v>
      </c>
    </row>
    <row r="2" spans="1:7" x14ac:dyDescent="0.25">
      <c r="A2" s="3">
        <v>20161060140043</v>
      </c>
      <c r="B2" s="4" t="s">
        <v>109</v>
      </c>
      <c r="C2" s="4" t="s">
        <v>136</v>
      </c>
      <c r="D2" s="2" t="s">
        <v>135</v>
      </c>
    </row>
    <row r="3" spans="1:7" ht="30" x14ac:dyDescent="0.25">
      <c r="A3" s="3">
        <v>20161060140060</v>
      </c>
      <c r="B3" s="4" t="s">
        <v>95</v>
      </c>
      <c r="C3" s="4" t="s">
        <v>87</v>
      </c>
      <c r="D3" s="2" t="s">
        <v>123</v>
      </c>
      <c r="E3" s="2" t="s">
        <v>124</v>
      </c>
      <c r="F3" s="2" t="s">
        <v>120</v>
      </c>
      <c r="G3" s="2" t="s">
        <v>121</v>
      </c>
    </row>
    <row r="4" spans="1:7" x14ac:dyDescent="0.25">
      <c r="A4" s="3">
        <v>20161060140060</v>
      </c>
      <c r="B4" s="4" t="s">
        <v>95</v>
      </c>
      <c r="C4" s="4" t="s">
        <v>97</v>
      </c>
    </row>
    <row r="5" spans="1:7" x14ac:dyDescent="0.25">
      <c r="A5" s="3">
        <v>20161060140060</v>
      </c>
      <c r="B5" s="4" t="s">
        <v>95</v>
      </c>
      <c r="C5" s="4" t="s">
        <v>108</v>
      </c>
    </row>
    <row r="6" spans="1:7" ht="21" x14ac:dyDescent="0.25">
      <c r="A6" s="3">
        <v>20161060140078</v>
      </c>
      <c r="B6" s="4" t="s">
        <v>82</v>
      </c>
      <c r="C6" s="4" t="s">
        <v>90</v>
      </c>
      <c r="D6" s="2" t="s">
        <v>119</v>
      </c>
    </row>
    <row r="7" spans="1:7" x14ac:dyDescent="0.25">
      <c r="A7" s="3">
        <v>20161060140078</v>
      </c>
      <c r="B7" s="4" t="s">
        <v>82</v>
      </c>
      <c r="C7" s="4" t="s">
        <v>97</v>
      </c>
    </row>
    <row r="8" spans="1:7" x14ac:dyDescent="0.25">
      <c r="A8" s="3">
        <v>20161060140140</v>
      </c>
      <c r="B8" s="4" t="s">
        <v>43</v>
      </c>
      <c r="C8" s="4" t="s">
        <v>35</v>
      </c>
    </row>
    <row r="9" spans="1:7" ht="21" x14ac:dyDescent="0.25">
      <c r="A9" s="3">
        <v>20161060140140</v>
      </c>
      <c r="B9" s="4" t="s">
        <v>43</v>
      </c>
      <c r="C9" s="4" t="s">
        <v>90</v>
      </c>
      <c r="D9" s="2" t="s">
        <v>119</v>
      </c>
    </row>
    <row r="10" spans="1:7" ht="30" x14ac:dyDescent="0.25">
      <c r="A10" s="3">
        <v>20161060140140</v>
      </c>
      <c r="B10" s="4" t="s">
        <v>43</v>
      </c>
      <c r="C10" s="4" t="s">
        <v>126</v>
      </c>
      <c r="D10" s="2" t="s">
        <v>127</v>
      </c>
      <c r="E10" s="2" t="s">
        <v>128</v>
      </c>
      <c r="F10" s="2" t="s">
        <v>142</v>
      </c>
      <c r="G10" s="2" t="s">
        <v>129</v>
      </c>
    </row>
    <row r="11" spans="1:7" x14ac:dyDescent="0.25">
      <c r="A11" s="3">
        <v>20161060140159</v>
      </c>
      <c r="B11" s="4" t="s">
        <v>100</v>
      </c>
      <c r="C11" s="4" t="s">
        <v>97</v>
      </c>
    </row>
    <row r="12" spans="1:7" x14ac:dyDescent="0.25">
      <c r="A12" s="3">
        <v>20161060140159</v>
      </c>
      <c r="B12" s="4" t="s">
        <v>100</v>
      </c>
      <c r="C12" s="4" t="s">
        <v>111</v>
      </c>
      <c r="D12" s="2" t="s">
        <v>134</v>
      </c>
    </row>
    <row r="13" spans="1:7" x14ac:dyDescent="0.25">
      <c r="A13" s="3">
        <v>20161060140310</v>
      </c>
      <c r="B13" s="4" t="s">
        <v>107</v>
      </c>
      <c r="C13" s="4" t="s">
        <v>108</v>
      </c>
    </row>
    <row r="14" spans="1:7" x14ac:dyDescent="0.25">
      <c r="A14" s="3">
        <v>20171060140121</v>
      </c>
      <c r="B14" s="4" t="s">
        <v>67</v>
      </c>
      <c r="C14" s="4" t="s">
        <v>17</v>
      </c>
    </row>
    <row r="15" spans="1:7" x14ac:dyDescent="0.25">
      <c r="A15" s="3">
        <v>20171060140121</v>
      </c>
      <c r="B15" s="4" t="s">
        <v>67</v>
      </c>
      <c r="C15" s="4" t="s">
        <v>97</v>
      </c>
    </row>
    <row r="16" spans="1:7" x14ac:dyDescent="0.25">
      <c r="A16" s="3">
        <v>20171060140121</v>
      </c>
      <c r="B16" s="4" t="s">
        <v>67</v>
      </c>
      <c r="C16" s="4" t="s">
        <v>111</v>
      </c>
      <c r="D16" s="2" t="s">
        <v>134</v>
      </c>
    </row>
    <row r="17" spans="1:8" x14ac:dyDescent="0.25">
      <c r="A17" s="3">
        <v>20171060140130</v>
      </c>
      <c r="B17" s="4" t="s">
        <v>63</v>
      </c>
      <c r="C17" s="4" t="s">
        <v>35</v>
      </c>
    </row>
    <row r="18" spans="1:8" x14ac:dyDescent="0.25">
      <c r="A18" s="3">
        <v>20171060140130</v>
      </c>
      <c r="B18" s="4" t="s">
        <v>63</v>
      </c>
      <c r="C18" s="4" t="s">
        <v>74</v>
      </c>
      <c r="D18" s="2" t="s">
        <v>120</v>
      </c>
      <c r="E18" s="2" t="s">
        <v>121</v>
      </c>
    </row>
    <row r="19" spans="1:8" ht="30" x14ac:dyDescent="0.25">
      <c r="A19" s="3">
        <v>20171060140130</v>
      </c>
      <c r="B19" s="4" t="s">
        <v>63</v>
      </c>
      <c r="C19" s="4" t="s">
        <v>98</v>
      </c>
      <c r="D19" s="2" t="s">
        <v>127</v>
      </c>
      <c r="E19" s="2" t="s">
        <v>129</v>
      </c>
    </row>
    <row r="20" spans="1:8" x14ac:dyDescent="0.25">
      <c r="A20" s="3">
        <v>20171060140229</v>
      </c>
      <c r="B20" s="4" t="s">
        <v>81</v>
      </c>
      <c r="C20" s="4" t="s">
        <v>74</v>
      </c>
    </row>
    <row r="21" spans="1:8" x14ac:dyDescent="0.25">
      <c r="A21" s="3">
        <v>20171060140229</v>
      </c>
      <c r="B21" s="4" t="s">
        <v>81</v>
      </c>
      <c r="C21" s="4" t="s">
        <v>98</v>
      </c>
      <c r="D21" s="2" t="s">
        <v>129</v>
      </c>
    </row>
    <row r="22" spans="1:8" x14ac:dyDescent="0.25">
      <c r="A22" s="3">
        <v>20171060140229</v>
      </c>
      <c r="B22" s="4" t="s">
        <v>81</v>
      </c>
      <c r="C22" s="4" t="s">
        <v>111</v>
      </c>
    </row>
    <row r="23" spans="1:8" ht="30" x14ac:dyDescent="0.25">
      <c r="A23" s="3">
        <v>20181060140021</v>
      </c>
      <c r="B23" s="4" t="s">
        <v>94</v>
      </c>
      <c r="C23" s="4" t="s">
        <v>125</v>
      </c>
      <c r="D23" s="2" t="s">
        <v>121</v>
      </c>
      <c r="E23" s="2" t="s">
        <v>124</v>
      </c>
      <c r="F23" s="2" t="s">
        <v>123</v>
      </c>
      <c r="G23" s="2" t="s">
        <v>122</v>
      </c>
      <c r="H23" s="2" t="s">
        <v>119</v>
      </c>
    </row>
    <row r="24" spans="1:8" x14ac:dyDescent="0.25">
      <c r="A24" s="3">
        <v>20181060140021</v>
      </c>
      <c r="B24" s="4" t="s">
        <v>94</v>
      </c>
      <c r="C24" s="4" t="s">
        <v>106</v>
      </c>
      <c r="D24" s="2" t="s">
        <v>127</v>
      </c>
    </row>
    <row r="25" spans="1:8" ht="21" x14ac:dyDescent="0.25">
      <c r="A25" s="3">
        <v>20181060140048</v>
      </c>
      <c r="B25" s="4" t="s">
        <v>89</v>
      </c>
      <c r="C25" s="4" t="s">
        <v>90</v>
      </c>
    </row>
    <row r="26" spans="1:8" x14ac:dyDescent="0.25">
      <c r="A26" s="3">
        <v>20181060140048</v>
      </c>
      <c r="B26" s="4" t="s">
        <v>89</v>
      </c>
      <c r="C26" s="4" t="s">
        <v>97</v>
      </c>
    </row>
    <row r="27" spans="1:8" ht="30" x14ac:dyDescent="0.25">
      <c r="A27" s="3">
        <v>20181060140048</v>
      </c>
      <c r="B27" s="4" t="s">
        <v>89</v>
      </c>
      <c r="C27" s="4" t="s">
        <v>139</v>
      </c>
      <c r="D27" s="2" t="s">
        <v>135</v>
      </c>
      <c r="E27" s="2" t="s">
        <v>133</v>
      </c>
    </row>
    <row r="28" spans="1:8" ht="21" x14ac:dyDescent="0.25">
      <c r="A28" s="3">
        <v>20181060140056</v>
      </c>
      <c r="B28" s="4" t="s">
        <v>75</v>
      </c>
      <c r="C28" s="4" t="s">
        <v>90</v>
      </c>
      <c r="D28" s="2" t="s">
        <v>118</v>
      </c>
    </row>
    <row r="29" spans="1:8" x14ac:dyDescent="0.25">
      <c r="A29" s="3">
        <v>20181060140056</v>
      </c>
      <c r="B29" s="4" t="s">
        <v>75</v>
      </c>
      <c r="C29" s="4" t="s">
        <v>97</v>
      </c>
      <c r="D29" s="2" t="s">
        <v>130</v>
      </c>
    </row>
    <row r="30" spans="1:8" x14ac:dyDescent="0.25">
      <c r="A30" s="3">
        <v>20181060140056</v>
      </c>
      <c r="B30" s="4" t="s">
        <v>75</v>
      </c>
      <c r="C30" s="4" t="s">
        <v>111</v>
      </c>
      <c r="D30" s="2" t="s">
        <v>135</v>
      </c>
    </row>
    <row r="31" spans="1:8" x14ac:dyDescent="0.25">
      <c r="A31" s="3">
        <v>20181060140064</v>
      </c>
      <c r="B31" s="4" t="s">
        <v>88</v>
      </c>
      <c r="C31" s="4" t="s">
        <v>87</v>
      </c>
      <c r="D31" s="2" t="s">
        <v>123</v>
      </c>
    </row>
    <row r="32" spans="1:8" x14ac:dyDescent="0.25">
      <c r="A32" s="3">
        <v>20181060140064</v>
      </c>
      <c r="B32" s="4" t="s">
        <v>88</v>
      </c>
      <c r="C32" s="4" t="s">
        <v>97</v>
      </c>
    </row>
    <row r="33" spans="1:6" ht="30" x14ac:dyDescent="0.25">
      <c r="A33" s="3">
        <v>20181060140064</v>
      </c>
      <c r="B33" s="4" t="s">
        <v>88</v>
      </c>
      <c r="C33" s="4" t="s">
        <v>111</v>
      </c>
      <c r="D33" s="2" t="s">
        <v>135</v>
      </c>
      <c r="E33" s="2" t="s">
        <v>138</v>
      </c>
    </row>
    <row r="34" spans="1:6" x14ac:dyDescent="0.25">
      <c r="A34" s="3">
        <v>20181060140080</v>
      </c>
      <c r="B34" s="4" t="s">
        <v>99</v>
      </c>
      <c r="C34" s="4" t="s">
        <v>98</v>
      </c>
    </row>
    <row r="35" spans="1:6" x14ac:dyDescent="0.25">
      <c r="A35" s="3">
        <v>20181060140080</v>
      </c>
      <c r="B35" s="4" t="s">
        <v>99</v>
      </c>
      <c r="C35" s="4" t="s">
        <v>108</v>
      </c>
      <c r="D35" s="2" t="s">
        <v>133</v>
      </c>
    </row>
    <row r="36" spans="1:6" x14ac:dyDescent="0.25">
      <c r="A36" s="3">
        <v>20181060140129</v>
      </c>
      <c r="B36" s="4" t="s">
        <v>104</v>
      </c>
      <c r="C36" s="4" t="s">
        <v>106</v>
      </c>
      <c r="D36" s="2" t="s">
        <v>130</v>
      </c>
    </row>
    <row r="37" spans="1:6" x14ac:dyDescent="0.25">
      <c r="A37" s="3">
        <v>20181060140137</v>
      </c>
      <c r="B37" s="4" t="s">
        <v>16</v>
      </c>
      <c r="C37" s="4" t="s">
        <v>17</v>
      </c>
    </row>
    <row r="38" spans="1:6" x14ac:dyDescent="0.25">
      <c r="A38" s="3">
        <v>20181060140137</v>
      </c>
      <c r="B38" s="4" t="s">
        <v>16</v>
      </c>
      <c r="C38" s="4" t="s">
        <v>70</v>
      </c>
      <c r="D38" s="2" t="s">
        <v>120</v>
      </c>
      <c r="E38" s="2" t="s">
        <v>121</v>
      </c>
      <c r="F38" s="2" t="s">
        <v>122</v>
      </c>
    </row>
    <row r="39" spans="1:6" x14ac:dyDescent="0.25">
      <c r="A39" s="3">
        <v>20181060140161</v>
      </c>
      <c r="B39" s="4" t="s">
        <v>103</v>
      </c>
      <c r="C39" s="4" t="s">
        <v>98</v>
      </c>
    </row>
    <row r="40" spans="1:6" ht="30" x14ac:dyDescent="0.25">
      <c r="A40" s="3">
        <v>20181060140161</v>
      </c>
      <c r="B40" s="4" t="s">
        <v>103</v>
      </c>
      <c r="C40" s="4" t="s">
        <v>136</v>
      </c>
      <c r="D40" s="2" t="s">
        <v>134</v>
      </c>
      <c r="E40" s="2" t="s">
        <v>135</v>
      </c>
      <c r="F40" s="2" t="s">
        <v>133</v>
      </c>
    </row>
    <row r="41" spans="1:6" ht="30" x14ac:dyDescent="0.25">
      <c r="A41" s="3">
        <v>20181060140188</v>
      </c>
      <c r="B41" s="4" t="s">
        <v>110</v>
      </c>
      <c r="C41" s="4" t="s">
        <v>108</v>
      </c>
      <c r="D41" s="2" t="s">
        <v>133</v>
      </c>
      <c r="E41" s="2" t="s">
        <v>137</v>
      </c>
      <c r="F41" s="2" t="s">
        <v>134</v>
      </c>
    </row>
    <row r="42" spans="1:6" x14ac:dyDescent="0.25">
      <c r="A42" s="3">
        <v>20181060140200</v>
      </c>
      <c r="B42" s="4" t="s">
        <v>86</v>
      </c>
      <c r="C42" s="4" t="s">
        <v>87</v>
      </c>
    </row>
    <row r="43" spans="1:6" x14ac:dyDescent="0.25">
      <c r="A43" s="3">
        <v>20181060140200</v>
      </c>
      <c r="B43" s="4" t="s">
        <v>86</v>
      </c>
      <c r="C43" s="4" t="s">
        <v>106</v>
      </c>
      <c r="D43" s="2" t="s">
        <v>128</v>
      </c>
    </row>
    <row r="44" spans="1:6" x14ac:dyDescent="0.25">
      <c r="A44" s="3">
        <v>20181060140226</v>
      </c>
      <c r="B44" s="4" t="s">
        <v>92</v>
      </c>
      <c r="C44" s="4" t="s">
        <v>76</v>
      </c>
      <c r="D44" s="2" t="s">
        <v>123</v>
      </c>
    </row>
    <row r="45" spans="1:6" x14ac:dyDescent="0.25">
      <c r="A45" s="3">
        <v>20181060140226</v>
      </c>
      <c r="B45" s="4" t="s">
        <v>92</v>
      </c>
      <c r="C45" s="4" t="s">
        <v>106</v>
      </c>
    </row>
    <row r="46" spans="1:6" ht="30" x14ac:dyDescent="0.25">
      <c r="A46" s="3">
        <v>20181060140234</v>
      </c>
      <c r="B46" s="4" t="s">
        <v>72</v>
      </c>
      <c r="C46" s="4" t="s">
        <v>90</v>
      </c>
      <c r="D46" s="2" t="s">
        <v>123</v>
      </c>
      <c r="E46" s="2" t="s">
        <v>118</v>
      </c>
    </row>
    <row r="47" spans="1:6" x14ac:dyDescent="0.25">
      <c r="A47" s="3">
        <v>20181060140234</v>
      </c>
      <c r="B47" s="4" t="s">
        <v>72</v>
      </c>
      <c r="C47" s="4" t="s">
        <v>97</v>
      </c>
    </row>
    <row r="48" spans="1:6" ht="30" x14ac:dyDescent="0.25">
      <c r="A48" s="3">
        <v>20181060140234</v>
      </c>
      <c r="B48" s="4" t="s">
        <v>72</v>
      </c>
      <c r="C48" s="4" t="s">
        <v>108</v>
      </c>
      <c r="D48" s="2" t="s">
        <v>133</v>
      </c>
      <c r="E48" s="2" t="s">
        <v>134</v>
      </c>
    </row>
    <row r="49" spans="1:7" x14ac:dyDescent="0.25">
      <c r="A49" s="3">
        <v>20181060140293</v>
      </c>
      <c r="B49" s="4" t="s">
        <v>80</v>
      </c>
      <c r="C49" s="4" t="s">
        <v>74</v>
      </c>
    </row>
    <row r="50" spans="1:7" ht="30" x14ac:dyDescent="0.25">
      <c r="A50" s="3">
        <v>20181060140315</v>
      </c>
      <c r="B50" s="4" t="s">
        <v>53</v>
      </c>
      <c r="C50" s="4" t="s">
        <v>12</v>
      </c>
      <c r="D50" s="2" t="s">
        <v>117</v>
      </c>
      <c r="E50" s="2" t="s">
        <v>115</v>
      </c>
    </row>
    <row r="51" spans="1:7" ht="30" x14ac:dyDescent="0.25">
      <c r="A51" s="3">
        <v>20181060140315</v>
      </c>
      <c r="B51" s="4" t="s">
        <v>53</v>
      </c>
      <c r="C51" s="4" t="s">
        <v>125</v>
      </c>
      <c r="D51" s="2" t="s">
        <v>121</v>
      </c>
      <c r="E51" s="2" t="s">
        <v>119</v>
      </c>
    </row>
    <row r="52" spans="1:7" x14ac:dyDescent="0.25">
      <c r="A52" s="3">
        <v>20181060140331</v>
      </c>
      <c r="B52" s="4" t="s">
        <v>39</v>
      </c>
      <c r="C52" s="4" t="s">
        <v>17</v>
      </c>
    </row>
    <row r="53" spans="1:7" x14ac:dyDescent="0.25">
      <c r="A53" s="3">
        <v>20181060140331</v>
      </c>
      <c r="B53" s="4" t="s">
        <v>39</v>
      </c>
      <c r="C53" s="4" t="s">
        <v>76</v>
      </c>
      <c r="D53" s="2" t="s">
        <v>119</v>
      </c>
    </row>
    <row r="54" spans="1:7" x14ac:dyDescent="0.25">
      <c r="A54" s="3">
        <v>20181060140331</v>
      </c>
      <c r="B54" s="4" t="s">
        <v>39</v>
      </c>
      <c r="C54" s="4" t="s">
        <v>106</v>
      </c>
    </row>
    <row r="55" spans="1:7" x14ac:dyDescent="0.25">
      <c r="A55" s="3">
        <v>20181060140366</v>
      </c>
      <c r="B55" s="4" t="s">
        <v>46</v>
      </c>
      <c r="C55" s="4" t="s">
        <v>3</v>
      </c>
      <c r="D55" s="2" t="s">
        <v>113</v>
      </c>
    </row>
    <row r="56" spans="1:7" ht="30" x14ac:dyDescent="0.25">
      <c r="A56" s="3">
        <v>20181060140366</v>
      </c>
      <c r="B56" s="4" t="s">
        <v>46</v>
      </c>
      <c r="C56" s="4" t="s">
        <v>76</v>
      </c>
      <c r="D56" s="2" t="s">
        <v>124</v>
      </c>
      <c r="E56" s="2" t="s">
        <v>119</v>
      </c>
    </row>
    <row r="57" spans="1:7" ht="30" x14ac:dyDescent="0.25">
      <c r="A57" s="3">
        <v>20182060140011</v>
      </c>
      <c r="B57" s="4" t="s">
        <v>84</v>
      </c>
      <c r="C57" s="4" t="s">
        <v>76</v>
      </c>
      <c r="D57" s="2" t="s">
        <v>124</v>
      </c>
      <c r="E57" s="2" t="s">
        <v>119</v>
      </c>
      <c r="F57" s="2" t="s">
        <v>123</v>
      </c>
      <c r="G57" s="2" t="s">
        <v>118</v>
      </c>
    </row>
    <row r="58" spans="1:7" x14ac:dyDescent="0.25">
      <c r="A58" s="3">
        <v>20191060140029</v>
      </c>
      <c r="B58" s="4" t="s">
        <v>62</v>
      </c>
      <c r="C58" s="4" t="s">
        <v>17</v>
      </c>
      <c r="D58" s="2" t="s">
        <v>116</v>
      </c>
      <c r="E58" s="2" t="s">
        <v>112</v>
      </c>
    </row>
    <row r="59" spans="1:7" x14ac:dyDescent="0.25">
      <c r="A59" s="3">
        <v>20191060140037</v>
      </c>
      <c r="B59" s="4" t="s">
        <v>73</v>
      </c>
      <c r="C59" s="4" t="s">
        <v>74</v>
      </c>
    </row>
    <row r="60" spans="1:7" x14ac:dyDescent="0.25">
      <c r="A60" s="3">
        <v>20191060140037</v>
      </c>
      <c r="B60" s="4" t="s">
        <v>73</v>
      </c>
      <c r="C60" s="4" t="s">
        <v>98</v>
      </c>
    </row>
    <row r="61" spans="1:7" x14ac:dyDescent="0.25">
      <c r="A61" s="3">
        <v>20191060140045</v>
      </c>
      <c r="B61" s="4" t="s">
        <v>24</v>
      </c>
      <c r="C61" s="4" t="s">
        <v>17</v>
      </c>
    </row>
    <row r="62" spans="1:7" ht="21" x14ac:dyDescent="0.25">
      <c r="A62" s="3">
        <v>20191060140045</v>
      </c>
      <c r="B62" s="4" t="s">
        <v>24</v>
      </c>
      <c r="C62" s="4" t="s">
        <v>90</v>
      </c>
      <c r="D62" s="2" t="s">
        <v>122</v>
      </c>
    </row>
    <row r="63" spans="1:7" x14ac:dyDescent="0.25">
      <c r="A63" s="3">
        <v>20191060140045</v>
      </c>
      <c r="B63" s="4" t="s">
        <v>24</v>
      </c>
      <c r="C63" s="4" t="s">
        <v>132</v>
      </c>
      <c r="D63" s="2" t="s">
        <v>129</v>
      </c>
    </row>
    <row r="64" spans="1:7" x14ac:dyDescent="0.25">
      <c r="A64" s="3">
        <v>20191060140061</v>
      </c>
      <c r="B64" s="4" t="s">
        <v>71</v>
      </c>
      <c r="C64" s="4" t="s">
        <v>70</v>
      </c>
      <c r="D64" s="2" t="s">
        <v>118</v>
      </c>
    </row>
    <row r="65" spans="1:7" ht="30" x14ac:dyDescent="0.25">
      <c r="A65" s="3">
        <v>20191060140061</v>
      </c>
      <c r="B65" s="4" t="s">
        <v>71</v>
      </c>
      <c r="C65" s="4" t="s">
        <v>98</v>
      </c>
      <c r="D65" s="2" t="s">
        <v>127</v>
      </c>
      <c r="E65" s="2" t="s">
        <v>130</v>
      </c>
    </row>
    <row r="66" spans="1:7" ht="21" x14ac:dyDescent="0.25">
      <c r="A66" s="3">
        <v>20191060140070</v>
      </c>
      <c r="B66" s="4" t="s">
        <v>59</v>
      </c>
      <c r="C66" s="4" t="s">
        <v>35</v>
      </c>
    </row>
    <row r="67" spans="1:7" ht="30" x14ac:dyDescent="0.25">
      <c r="A67" s="3">
        <v>20191060140096</v>
      </c>
      <c r="B67" s="4" t="s">
        <v>105</v>
      </c>
      <c r="C67" s="4" t="s">
        <v>126</v>
      </c>
      <c r="D67" s="2" t="s">
        <v>128</v>
      </c>
      <c r="E67" s="2" t="s">
        <v>127</v>
      </c>
      <c r="F67" s="2" t="s">
        <v>129</v>
      </c>
      <c r="G67" s="2" t="s">
        <v>131</v>
      </c>
    </row>
    <row r="68" spans="1:7" x14ac:dyDescent="0.25">
      <c r="A68" s="3">
        <v>20191060140100</v>
      </c>
      <c r="B68" s="4" t="s">
        <v>60</v>
      </c>
      <c r="C68" s="4" t="s">
        <v>3</v>
      </c>
      <c r="D68" s="2" t="s">
        <v>112</v>
      </c>
    </row>
    <row r="69" spans="1:7" x14ac:dyDescent="0.25">
      <c r="A69" s="3">
        <v>20191060140100</v>
      </c>
      <c r="B69" s="4" t="s">
        <v>60</v>
      </c>
      <c r="C69" s="4" t="s">
        <v>70</v>
      </c>
    </row>
    <row r="70" spans="1:7" x14ac:dyDescent="0.25">
      <c r="A70" s="3">
        <v>20191060140100</v>
      </c>
      <c r="B70" s="4" t="s">
        <v>60</v>
      </c>
      <c r="C70" s="4" t="s">
        <v>98</v>
      </c>
    </row>
    <row r="71" spans="1:7" x14ac:dyDescent="0.25">
      <c r="A71" s="3">
        <v>20191060140118</v>
      </c>
      <c r="B71" s="4" t="s">
        <v>77</v>
      </c>
      <c r="C71" s="4" t="s">
        <v>74</v>
      </c>
    </row>
    <row r="72" spans="1:7" x14ac:dyDescent="0.25">
      <c r="A72" s="3">
        <v>20191060140118</v>
      </c>
      <c r="B72" s="4" t="s">
        <v>77</v>
      </c>
      <c r="C72" s="4" t="s">
        <v>98</v>
      </c>
    </row>
    <row r="73" spans="1:7" x14ac:dyDescent="0.25">
      <c r="A73" s="3">
        <v>20191060140142</v>
      </c>
      <c r="B73" s="4" t="s">
        <v>69</v>
      </c>
      <c r="C73" s="4" t="s">
        <v>70</v>
      </c>
    </row>
    <row r="74" spans="1:7" ht="30" x14ac:dyDescent="0.25">
      <c r="A74" s="3">
        <v>20191060140142</v>
      </c>
      <c r="B74" s="4" t="s">
        <v>69</v>
      </c>
      <c r="C74" s="4" t="s">
        <v>126</v>
      </c>
      <c r="D74" s="2" t="s">
        <v>127</v>
      </c>
      <c r="E74" s="2" t="s">
        <v>128</v>
      </c>
      <c r="F74" s="2" t="s">
        <v>129</v>
      </c>
    </row>
    <row r="75" spans="1:7" x14ac:dyDescent="0.25">
      <c r="A75" s="3">
        <v>20191060140169</v>
      </c>
      <c r="B75" s="4" t="s">
        <v>44</v>
      </c>
      <c r="C75" s="4" t="s">
        <v>17</v>
      </c>
    </row>
    <row r="76" spans="1:7" x14ac:dyDescent="0.25">
      <c r="A76" s="3">
        <v>20191060140185</v>
      </c>
      <c r="B76" s="4" t="s">
        <v>93</v>
      </c>
      <c r="C76" s="4" t="s">
        <v>70</v>
      </c>
    </row>
    <row r="77" spans="1:7" ht="30" x14ac:dyDescent="0.25">
      <c r="A77" s="3">
        <v>20191060140185</v>
      </c>
      <c r="B77" s="4" t="s">
        <v>93</v>
      </c>
      <c r="C77" s="4" t="s">
        <v>98</v>
      </c>
      <c r="D77" s="2" t="s">
        <v>129</v>
      </c>
      <c r="E77" s="2" t="s">
        <v>127</v>
      </c>
      <c r="F77" s="2" t="s">
        <v>130</v>
      </c>
    </row>
    <row r="78" spans="1:7" ht="30" x14ac:dyDescent="0.25">
      <c r="A78" s="3">
        <v>20191060140193</v>
      </c>
      <c r="B78" s="4" t="s">
        <v>101</v>
      </c>
      <c r="C78" s="4" t="s">
        <v>98</v>
      </c>
      <c r="D78" s="2" t="s">
        <v>131</v>
      </c>
      <c r="E78" s="2" t="s">
        <v>129</v>
      </c>
      <c r="F78" s="2" t="s">
        <v>130</v>
      </c>
      <c r="G78" s="2" t="s">
        <v>127</v>
      </c>
    </row>
    <row r="79" spans="1:7" x14ac:dyDescent="0.25">
      <c r="A79" s="3">
        <v>20191060140215</v>
      </c>
      <c r="B79" s="4" t="s">
        <v>52</v>
      </c>
      <c r="C79" s="4" t="s">
        <v>51</v>
      </c>
      <c r="D79" s="2" t="s">
        <v>112</v>
      </c>
    </row>
    <row r="80" spans="1:7" x14ac:dyDescent="0.25">
      <c r="A80" s="3">
        <v>20191060140215</v>
      </c>
      <c r="B80" s="4" t="s">
        <v>52</v>
      </c>
      <c r="C80" s="4" t="s">
        <v>76</v>
      </c>
    </row>
    <row r="81" spans="1:7" x14ac:dyDescent="0.25">
      <c r="A81" s="3">
        <v>20191060140231</v>
      </c>
      <c r="B81" s="4" t="s">
        <v>96</v>
      </c>
      <c r="C81" s="4" t="s">
        <v>125</v>
      </c>
      <c r="D81" s="2" t="s">
        <v>121</v>
      </c>
    </row>
    <row r="82" spans="1:7" x14ac:dyDescent="0.25">
      <c r="A82" s="3">
        <v>20191060140266</v>
      </c>
      <c r="B82" s="4" t="s">
        <v>25</v>
      </c>
      <c r="C82" s="4" t="s">
        <v>17</v>
      </c>
      <c r="D82" s="2" t="s">
        <v>116</v>
      </c>
      <c r="E82" s="2" t="s">
        <v>113</v>
      </c>
      <c r="F82" s="2" t="s">
        <v>115</v>
      </c>
    </row>
    <row r="83" spans="1:7" x14ac:dyDescent="0.25">
      <c r="A83" s="3">
        <v>20191060140304</v>
      </c>
      <c r="B83" s="4" t="s">
        <v>14</v>
      </c>
      <c r="C83" s="4" t="s">
        <v>17</v>
      </c>
      <c r="D83" s="2" t="s">
        <v>117</v>
      </c>
    </row>
    <row r="84" spans="1:7" ht="30" x14ac:dyDescent="0.25">
      <c r="A84" s="3">
        <v>20191060140304</v>
      </c>
      <c r="B84" s="4" t="s">
        <v>14</v>
      </c>
      <c r="C84" s="4" t="s">
        <v>76</v>
      </c>
      <c r="D84" s="2" t="s">
        <v>124</v>
      </c>
    </row>
    <row r="85" spans="1:7" ht="30" x14ac:dyDescent="0.25">
      <c r="A85" s="3">
        <v>20191060140380</v>
      </c>
      <c r="B85" s="4" t="s">
        <v>79</v>
      </c>
      <c r="C85" s="4" t="s">
        <v>74</v>
      </c>
      <c r="D85" s="2" t="s">
        <v>120</v>
      </c>
      <c r="E85" s="2" t="s">
        <v>121</v>
      </c>
      <c r="F85" s="2" t="s">
        <v>124</v>
      </c>
    </row>
    <row r="86" spans="1:7" x14ac:dyDescent="0.25">
      <c r="A86" s="3">
        <v>20191060140398</v>
      </c>
      <c r="B86" s="4" t="s">
        <v>40</v>
      </c>
      <c r="C86" s="4" t="s">
        <v>32</v>
      </c>
    </row>
    <row r="87" spans="1:7" x14ac:dyDescent="0.25">
      <c r="A87" s="3">
        <v>20191060140398</v>
      </c>
      <c r="B87" s="4" t="s">
        <v>40</v>
      </c>
      <c r="C87" s="4" t="s">
        <v>70</v>
      </c>
    </row>
    <row r="88" spans="1:7" ht="30" x14ac:dyDescent="0.25">
      <c r="A88" s="3">
        <v>20191060140401</v>
      </c>
      <c r="B88" s="4" t="s">
        <v>102</v>
      </c>
      <c r="C88" s="4" t="s">
        <v>97</v>
      </c>
      <c r="D88" s="2" t="s">
        <v>130</v>
      </c>
      <c r="E88" s="2" t="s">
        <v>129</v>
      </c>
      <c r="F88" s="2" t="s">
        <v>131</v>
      </c>
      <c r="G88" s="2" t="s">
        <v>128</v>
      </c>
    </row>
    <row r="89" spans="1:7" x14ac:dyDescent="0.25">
      <c r="A89" s="3">
        <v>20192060020072</v>
      </c>
      <c r="B89" s="4" t="s">
        <v>11</v>
      </c>
      <c r="C89" s="4" t="s">
        <v>12</v>
      </c>
    </row>
    <row r="90" spans="1:7" x14ac:dyDescent="0.25">
      <c r="A90" s="3">
        <v>20192060140027</v>
      </c>
      <c r="B90" s="4" t="s">
        <v>36</v>
      </c>
      <c r="C90" s="4" t="s">
        <v>32</v>
      </c>
    </row>
    <row r="91" spans="1:7" x14ac:dyDescent="0.25">
      <c r="A91" s="3">
        <v>20192060140027</v>
      </c>
      <c r="B91" s="4" t="s">
        <v>36</v>
      </c>
      <c r="C91" s="4" t="s">
        <v>70</v>
      </c>
      <c r="D91" s="2" t="s">
        <v>122</v>
      </c>
    </row>
    <row r="92" spans="1:7" ht="30" x14ac:dyDescent="0.25">
      <c r="A92" s="3">
        <v>20201060140020</v>
      </c>
      <c r="B92" s="4" t="s">
        <v>83</v>
      </c>
      <c r="C92" s="4" t="s">
        <v>125</v>
      </c>
      <c r="D92" s="2" t="s">
        <v>121</v>
      </c>
      <c r="E92" s="2" t="s">
        <v>119</v>
      </c>
    </row>
    <row r="93" spans="1:7" x14ac:dyDescent="0.25">
      <c r="A93" s="3">
        <v>20201060140020</v>
      </c>
      <c r="B93" s="4" t="s">
        <v>83</v>
      </c>
      <c r="C93" s="4" t="s">
        <v>98</v>
      </c>
    </row>
    <row r="94" spans="1:7" x14ac:dyDescent="0.25">
      <c r="A94" s="3">
        <v>20201060140070</v>
      </c>
      <c r="B94" s="4" t="s">
        <v>5</v>
      </c>
      <c r="C94" s="4" t="s">
        <v>17</v>
      </c>
      <c r="D94" s="2" t="s">
        <v>117</v>
      </c>
    </row>
    <row r="95" spans="1:7" x14ac:dyDescent="0.25">
      <c r="A95" s="3">
        <v>20201060140070</v>
      </c>
      <c r="B95" s="4" t="s">
        <v>5</v>
      </c>
      <c r="C95" s="4" t="s">
        <v>70</v>
      </c>
      <c r="D95" s="2" t="s">
        <v>120</v>
      </c>
      <c r="E95" s="2" t="s">
        <v>121</v>
      </c>
      <c r="F95" s="2" t="s">
        <v>122</v>
      </c>
    </row>
    <row r="96" spans="1:7" x14ac:dyDescent="0.25">
      <c r="A96" s="3">
        <v>20201060140089</v>
      </c>
      <c r="B96" s="4" t="s">
        <v>23</v>
      </c>
      <c r="C96" s="4" t="s">
        <v>17</v>
      </c>
      <c r="D96" s="2" t="s">
        <v>112</v>
      </c>
    </row>
    <row r="97" spans="1:8" ht="21" x14ac:dyDescent="0.25">
      <c r="A97" s="3">
        <v>20201060140089</v>
      </c>
      <c r="B97" s="4" t="s">
        <v>23</v>
      </c>
      <c r="C97" s="4" t="s">
        <v>90</v>
      </c>
      <c r="D97" s="2" t="s">
        <v>119</v>
      </c>
    </row>
    <row r="98" spans="1:8" x14ac:dyDescent="0.25">
      <c r="A98" s="3">
        <v>20201060140100</v>
      </c>
      <c r="B98" s="4" t="s">
        <v>30</v>
      </c>
      <c r="C98" s="4" t="s">
        <v>3</v>
      </c>
    </row>
    <row r="99" spans="1:8" ht="30" x14ac:dyDescent="0.25">
      <c r="A99" s="3">
        <v>20201060140100</v>
      </c>
      <c r="B99" s="4" t="s">
        <v>30</v>
      </c>
      <c r="C99" s="4" t="s">
        <v>87</v>
      </c>
      <c r="D99" s="2" t="s">
        <v>119</v>
      </c>
      <c r="E99" s="2" t="s">
        <v>122</v>
      </c>
      <c r="F99" s="2" t="s">
        <v>124</v>
      </c>
      <c r="G99" s="2" t="s">
        <v>120</v>
      </c>
      <c r="H99" s="2" t="s">
        <v>121</v>
      </c>
    </row>
    <row r="100" spans="1:8" x14ac:dyDescent="0.25">
      <c r="A100" s="3">
        <v>20201060140135</v>
      </c>
      <c r="B100" s="4" t="s">
        <v>47</v>
      </c>
      <c r="C100" s="4" t="s">
        <v>17</v>
      </c>
    </row>
    <row r="101" spans="1:8" ht="30" x14ac:dyDescent="0.25">
      <c r="A101" s="3">
        <v>20201060140135</v>
      </c>
      <c r="B101" s="4" t="s">
        <v>47</v>
      </c>
      <c r="C101" s="4" t="s">
        <v>70</v>
      </c>
      <c r="D101" s="2" t="s">
        <v>124</v>
      </c>
      <c r="E101" s="2" t="s">
        <v>120</v>
      </c>
      <c r="F101" s="2" t="s">
        <v>121</v>
      </c>
      <c r="G101" s="2" t="s">
        <v>122</v>
      </c>
    </row>
    <row r="102" spans="1:8" x14ac:dyDescent="0.25">
      <c r="A102" s="3">
        <v>20201060140143</v>
      </c>
      <c r="B102" s="4" t="s">
        <v>31</v>
      </c>
      <c r="C102" s="4" t="s">
        <v>32</v>
      </c>
    </row>
    <row r="103" spans="1:8" x14ac:dyDescent="0.25">
      <c r="A103" s="3">
        <v>20201060140143</v>
      </c>
      <c r="B103" s="4" t="s">
        <v>31</v>
      </c>
      <c r="C103" s="4" t="s">
        <v>76</v>
      </c>
      <c r="D103" s="2" t="s">
        <v>119</v>
      </c>
    </row>
    <row r="104" spans="1:8" x14ac:dyDescent="0.25">
      <c r="A104" s="3">
        <v>20201060140160</v>
      </c>
      <c r="B104" s="4" t="s">
        <v>50</v>
      </c>
      <c r="C104" s="4" t="s">
        <v>51</v>
      </c>
    </row>
    <row r="105" spans="1:8" x14ac:dyDescent="0.25">
      <c r="A105" s="3">
        <v>20201060140178</v>
      </c>
      <c r="B105" s="4" t="s">
        <v>91</v>
      </c>
      <c r="C105" s="4" t="s">
        <v>76</v>
      </c>
    </row>
    <row r="106" spans="1:8" x14ac:dyDescent="0.25">
      <c r="A106" s="3">
        <v>20201060140194</v>
      </c>
      <c r="B106" s="4" t="s">
        <v>19</v>
      </c>
      <c r="C106" s="4" t="s">
        <v>3</v>
      </c>
      <c r="D106" s="2" t="s">
        <v>114</v>
      </c>
    </row>
    <row r="107" spans="1:8" ht="30" x14ac:dyDescent="0.25">
      <c r="A107" s="3">
        <v>20201060140194</v>
      </c>
      <c r="B107" s="4" t="s">
        <v>19</v>
      </c>
      <c r="C107" s="4" t="s">
        <v>70</v>
      </c>
      <c r="D107" s="2" t="s">
        <v>124</v>
      </c>
      <c r="E107" s="2" t="s">
        <v>122</v>
      </c>
    </row>
    <row r="108" spans="1:8" ht="30" x14ac:dyDescent="0.25">
      <c r="A108" s="3">
        <v>20201060140208</v>
      </c>
      <c r="B108" s="4" t="s">
        <v>33</v>
      </c>
      <c r="C108" s="4" t="s">
        <v>32</v>
      </c>
      <c r="D108" s="2" t="s">
        <v>116</v>
      </c>
      <c r="E108" s="2" t="s">
        <v>113</v>
      </c>
      <c r="F108" s="2" t="s">
        <v>117</v>
      </c>
      <c r="G108" s="2" t="s">
        <v>115</v>
      </c>
    </row>
    <row r="109" spans="1:8" x14ac:dyDescent="0.25">
      <c r="A109" s="3">
        <v>20201060140216</v>
      </c>
      <c r="B109" s="4" t="s">
        <v>57</v>
      </c>
      <c r="C109" s="4" t="s">
        <v>51</v>
      </c>
      <c r="D109" s="2" t="s">
        <v>115</v>
      </c>
    </row>
    <row r="110" spans="1:8" x14ac:dyDescent="0.25">
      <c r="A110" s="3">
        <v>20201060140216</v>
      </c>
      <c r="B110" s="4" t="s">
        <v>57</v>
      </c>
      <c r="C110" s="4" t="s">
        <v>98</v>
      </c>
    </row>
    <row r="111" spans="1:8" ht="30" x14ac:dyDescent="0.25">
      <c r="A111" s="3">
        <v>20201060140224</v>
      </c>
      <c r="B111" s="4" t="s">
        <v>9</v>
      </c>
      <c r="C111" s="4" t="s">
        <v>17</v>
      </c>
      <c r="D111" s="2" t="s">
        <v>113</v>
      </c>
      <c r="E111" s="2" t="s">
        <v>112</v>
      </c>
      <c r="F111" s="2" t="s">
        <v>116</v>
      </c>
      <c r="G111" s="2" t="s">
        <v>115</v>
      </c>
      <c r="H111" s="2" t="s">
        <v>117</v>
      </c>
    </row>
    <row r="112" spans="1:8" ht="30" x14ac:dyDescent="0.25">
      <c r="A112" s="3">
        <v>20201060140232</v>
      </c>
      <c r="B112" s="4" t="s">
        <v>6</v>
      </c>
      <c r="C112" s="4" t="s">
        <v>35</v>
      </c>
      <c r="D112" s="2" t="s">
        <v>113</v>
      </c>
      <c r="E112" s="2" t="s">
        <v>116</v>
      </c>
      <c r="F112" s="2" t="s">
        <v>114</v>
      </c>
    </row>
    <row r="113" spans="1:8" x14ac:dyDescent="0.25">
      <c r="A113" s="3">
        <v>20201060140267</v>
      </c>
      <c r="B113" s="4" t="s">
        <v>15</v>
      </c>
      <c r="C113" s="4" t="s">
        <v>3</v>
      </c>
      <c r="D113" s="2" t="s">
        <v>114</v>
      </c>
    </row>
    <row r="114" spans="1:8" ht="30" x14ac:dyDescent="0.25">
      <c r="A114" s="3">
        <v>20201060140267</v>
      </c>
      <c r="B114" s="4" t="s">
        <v>15</v>
      </c>
      <c r="C114" s="4" t="s">
        <v>125</v>
      </c>
      <c r="D114" s="2" t="s">
        <v>121</v>
      </c>
      <c r="E114" s="2" t="s">
        <v>124</v>
      </c>
      <c r="F114" s="2" t="s">
        <v>122</v>
      </c>
      <c r="G114" s="2" t="s">
        <v>119</v>
      </c>
    </row>
    <row r="115" spans="1:8" x14ac:dyDescent="0.25">
      <c r="A115" s="3">
        <v>20201060140275</v>
      </c>
      <c r="B115" s="4" t="s">
        <v>56</v>
      </c>
      <c r="C115" s="4" t="s">
        <v>35</v>
      </c>
      <c r="D115" s="2" t="s">
        <v>116</v>
      </c>
      <c r="E115" s="2" t="s">
        <v>113</v>
      </c>
    </row>
    <row r="116" spans="1:8" x14ac:dyDescent="0.25">
      <c r="A116" s="3">
        <v>20201060140283</v>
      </c>
      <c r="B116" s="4" t="s">
        <v>78</v>
      </c>
      <c r="C116" s="4" t="s">
        <v>70</v>
      </c>
    </row>
    <row r="117" spans="1:8" x14ac:dyDescent="0.25">
      <c r="A117" s="3">
        <v>20201060140291</v>
      </c>
      <c r="B117" s="4" t="s">
        <v>38</v>
      </c>
      <c r="C117" s="4" t="s">
        <v>17</v>
      </c>
      <c r="D117" s="2" t="s">
        <v>117</v>
      </c>
    </row>
    <row r="118" spans="1:8" ht="30" x14ac:dyDescent="0.25">
      <c r="A118" s="3">
        <v>20201060140291</v>
      </c>
      <c r="B118" s="4" t="s">
        <v>38</v>
      </c>
      <c r="C118" s="4" t="s">
        <v>76</v>
      </c>
      <c r="D118" s="2" t="s">
        <v>120</v>
      </c>
      <c r="E118" s="2" t="s">
        <v>121</v>
      </c>
      <c r="F118" s="2" t="s">
        <v>124</v>
      </c>
      <c r="G118" s="2" t="s">
        <v>119</v>
      </c>
    </row>
    <row r="119" spans="1:8" x14ac:dyDescent="0.25">
      <c r="A119" s="3">
        <v>20201060140321</v>
      </c>
      <c r="B119" s="4" t="s">
        <v>2</v>
      </c>
      <c r="C119" s="4" t="s">
        <v>3</v>
      </c>
    </row>
    <row r="120" spans="1:8" ht="30" x14ac:dyDescent="0.25">
      <c r="A120" s="3">
        <v>20201060140321</v>
      </c>
      <c r="B120" s="4" t="s">
        <v>2</v>
      </c>
      <c r="C120" s="4" t="s">
        <v>87</v>
      </c>
      <c r="D120" s="2" t="s">
        <v>119</v>
      </c>
      <c r="E120" s="2" t="s">
        <v>120</v>
      </c>
      <c r="F120" s="2" t="s">
        <v>121</v>
      </c>
      <c r="G120" s="2" t="s">
        <v>122</v>
      </c>
    </row>
    <row r="121" spans="1:8" x14ac:dyDescent="0.25">
      <c r="A121" s="3">
        <v>20201060140330</v>
      </c>
      <c r="B121" s="4" t="s">
        <v>85</v>
      </c>
      <c r="C121" s="4" t="s">
        <v>70</v>
      </c>
    </row>
    <row r="122" spans="1:8" x14ac:dyDescent="0.25">
      <c r="A122" s="3">
        <v>20201060140348</v>
      </c>
      <c r="B122" s="4" t="s">
        <v>45</v>
      </c>
      <c r="C122" s="4" t="s">
        <v>35</v>
      </c>
    </row>
    <row r="123" spans="1:8" x14ac:dyDescent="0.25">
      <c r="A123" s="3">
        <v>20201060140380</v>
      </c>
      <c r="B123" s="4" t="s">
        <v>54</v>
      </c>
      <c r="C123" s="4" t="s">
        <v>35</v>
      </c>
      <c r="D123" s="2" t="s">
        <v>113</v>
      </c>
    </row>
    <row r="124" spans="1:8" ht="30" x14ac:dyDescent="0.25">
      <c r="A124" s="3">
        <v>20201060140380</v>
      </c>
      <c r="B124" s="4" t="s">
        <v>54</v>
      </c>
      <c r="C124" s="4" t="s">
        <v>125</v>
      </c>
      <c r="D124" s="2" t="s">
        <v>121</v>
      </c>
      <c r="E124" s="2" t="s">
        <v>124</v>
      </c>
      <c r="F124" s="2" t="s">
        <v>122</v>
      </c>
    </row>
    <row r="125" spans="1:8" ht="30" x14ac:dyDescent="0.25">
      <c r="A125" s="3">
        <v>20211060140019</v>
      </c>
      <c r="B125" s="4" t="s">
        <v>58</v>
      </c>
      <c r="C125" s="4" t="s">
        <v>35</v>
      </c>
      <c r="D125" s="2" t="s">
        <v>117</v>
      </c>
      <c r="E125" s="2" t="s">
        <v>116</v>
      </c>
      <c r="F125" s="2" t="s">
        <v>112</v>
      </c>
      <c r="G125" s="2" t="s">
        <v>113</v>
      </c>
      <c r="H125" s="2" t="s">
        <v>114</v>
      </c>
    </row>
    <row r="126" spans="1:8" x14ac:dyDescent="0.25">
      <c r="A126" s="3">
        <v>20211060140019</v>
      </c>
      <c r="B126" s="4" t="s">
        <v>58</v>
      </c>
      <c r="C126" s="4" t="s">
        <v>76</v>
      </c>
    </row>
    <row r="127" spans="1:8" x14ac:dyDescent="0.25">
      <c r="A127" s="3">
        <v>20211060140027</v>
      </c>
      <c r="B127" s="4" t="s">
        <v>41</v>
      </c>
      <c r="C127" s="4" t="s">
        <v>35</v>
      </c>
    </row>
    <row r="128" spans="1:8" x14ac:dyDescent="0.25">
      <c r="A128" s="3">
        <v>20211060140035</v>
      </c>
      <c r="B128" s="4" t="s">
        <v>34</v>
      </c>
      <c r="C128" s="4" t="s">
        <v>35</v>
      </c>
    </row>
    <row r="129" spans="1:8" x14ac:dyDescent="0.25">
      <c r="A129" s="3">
        <v>20211060140043</v>
      </c>
      <c r="B129" s="4" t="s">
        <v>27</v>
      </c>
      <c r="C129" s="4" t="s">
        <v>12</v>
      </c>
    </row>
    <row r="130" spans="1:8" ht="30" x14ac:dyDescent="0.25">
      <c r="A130" s="3">
        <v>20211060140051</v>
      </c>
      <c r="B130" s="4" t="s">
        <v>21</v>
      </c>
      <c r="C130" s="4" t="s">
        <v>12</v>
      </c>
      <c r="D130" s="2" t="s">
        <v>115</v>
      </c>
      <c r="E130" s="2" t="s">
        <v>116</v>
      </c>
      <c r="F130" s="2" t="s">
        <v>112</v>
      </c>
    </row>
    <row r="131" spans="1:8" x14ac:dyDescent="0.25">
      <c r="A131" s="3">
        <v>20211060140060</v>
      </c>
      <c r="B131" s="4" t="s">
        <v>0</v>
      </c>
      <c r="C131" s="4" t="s">
        <v>51</v>
      </c>
      <c r="D131" s="2" t="s">
        <v>112</v>
      </c>
      <c r="E131" s="2" t="s">
        <v>113</v>
      </c>
      <c r="F131" s="2" t="s">
        <v>114</v>
      </c>
    </row>
    <row r="132" spans="1:8" ht="30" x14ac:dyDescent="0.25">
      <c r="A132" s="3">
        <v>20211060140078</v>
      </c>
      <c r="B132" s="4" t="s">
        <v>13</v>
      </c>
      <c r="C132" s="4" t="s">
        <v>12</v>
      </c>
      <c r="D132" s="2" t="s">
        <v>116</v>
      </c>
      <c r="E132" s="2" t="s">
        <v>115</v>
      </c>
      <c r="F132" s="2" t="s">
        <v>117</v>
      </c>
      <c r="G132" s="2" t="s">
        <v>114</v>
      </c>
    </row>
    <row r="133" spans="1:8" x14ac:dyDescent="0.25">
      <c r="A133" s="3">
        <v>20211060140086</v>
      </c>
      <c r="B133" s="4" t="s">
        <v>48</v>
      </c>
      <c r="C133" s="4" t="s">
        <v>12</v>
      </c>
      <c r="D133" s="2" t="s">
        <v>115</v>
      </c>
    </row>
    <row r="134" spans="1:8" ht="30" x14ac:dyDescent="0.25">
      <c r="A134" s="3">
        <v>20211060140086</v>
      </c>
      <c r="B134" s="4" t="s">
        <v>48</v>
      </c>
      <c r="C134" s="4" t="s">
        <v>125</v>
      </c>
      <c r="D134" s="2" t="s">
        <v>121</v>
      </c>
      <c r="E134" s="2" t="s">
        <v>119</v>
      </c>
    </row>
    <row r="135" spans="1:8" ht="30" x14ac:dyDescent="0.25">
      <c r="A135" s="3">
        <v>20211060140094</v>
      </c>
      <c r="B135" s="4" t="s">
        <v>26</v>
      </c>
      <c r="C135" s="4" t="s">
        <v>35</v>
      </c>
      <c r="D135" s="2" t="s">
        <v>117</v>
      </c>
      <c r="E135" s="2" t="s">
        <v>112</v>
      </c>
      <c r="F135" s="2" t="s">
        <v>116</v>
      </c>
      <c r="G135" s="2" t="s">
        <v>114</v>
      </c>
    </row>
    <row r="136" spans="1:8" x14ac:dyDescent="0.25">
      <c r="A136" s="3">
        <v>20211060140116</v>
      </c>
      <c r="B136" s="4" t="s">
        <v>68</v>
      </c>
      <c r="C136" s="4" t="s">
        <v>17</v>
      </c>
      <c r="D136" s="2" t="s">
        <v>113</v>
      </c>
      <c r="E136" s="2" t="s">
        <v>112</v>
      </c>
      <c r="F136" s="2" t="s">
        <v>116</v>
      </c>
    </row>
    <row r="137" spans="1:8" x14ac:dyDescent="0.25">
      <c r="A137" s="3">
        <v>20211060140124</v>
      </c>
      <c r="B137" s="4" t="s">
        <v>65</v>
      </c>
      <c r="C137" s="4" t="s">
        <v>51</v>
      </c>
      <c r="D137" s="2" t="s">
        <v>113</v>
      </c>
    </row>
    <row r="138" spans="1:8" x14ac:dyDescent="0.25">
      <c r="A138" s="3">
        <v>20211060140132</v>
      </c>
      <c r="B138" s="4" t="s">
        <v>64</v>
      </c>
      <c r="C138" s="4" t="s">
        <v>35</v>
      </c>
      <c r="D138" s="2" t="s">
        <v>117</v>
      </c>
      <c r="E138" s="2" t="s">
        <v>113</v>
      </c>
      <c r="F138" s="2" t="s">
        <v>116</v>
      </c>
      <c r="G138" s="2" t="s">
        <v>112</v>
      </c>
      <c r="H138" s="2" t="s">
        <v>114</v>
      </c>
    </row>
    <row r="139" spans="1:8" ht="30" x14ac:dyDescent="0.25">
      <c r="A139" s="3">
        <v>20211060140140</v>
      </c>
      <c r="B139" s="4" t="s">
        <v>61</v>
      </c>
      <c r="C139" s="4" t="s">
        <v>51</v>
      </c>
      <c r="D139" s="2" t="s">
        <v>112</v>
      </c>
      <c r="E139" s="2" t="s">
        <v>114</v>
      </c>
    </row>
    <row r="140" spans="1:8" ht="30" x14ac:dyDescent="0.25">
      <c r="A140" s="3">
        <v>20211060140175</v>
      </c>
      <c r="B140" s="4" t="s">
        <v>55</v>
      </c>
      <c r="C140" s="4" t="s">
        <v>32</v>
      </c>
      <c r="D140" s="2" t="s">
        <v>116</v>
      </c>
      <c r="E140" s="2" t="s">
        <v>115</v>
      </c>
      <c r="F140" s="2" t="s">
        <v>117</v>
      </c>
      <c r="G140" s="2" t="s">
        <v>113</v>
      </c>
      <c r="H140" s="2" t="s">
        <v>114</v>
      </c>
    </row>
    <row r="141" spans="1:8" x14ac:dyDescent="0.25">
      <c r="A141" s="3">
        <v>20211060140175</v>
      </c>
      <c r="B141" s="4" t="s">
        <v>55</v>
      </c>
      <c r="C141" s="4" t="s">
        <v>76</v>
      </c>
    </row>
    <row r="142" spans="1:8" x14ac:dyDescent="0.25">
      <c r="A142" s="3">
        <v>20211060140183</v>
      </c>
      <c r="B142" s="4" t="s">
        <v>29</v>
      </c>
      <c r="C142" s="4" t="s">
        <v>12</v>
      </c>
      <c r="D142" s="2" t="s">
        <v>115</v>
      </c>
    </row>
    <row r="143" spans="1:8" ht="30" x14ac:dyDescent="0.25">
      <c r="A143" s="3">
        <v>20211060140191</v>
      </c>
      <c r="B143" s="4" t="s">
        <v>22</v>
      </c>
      <c r="C143" s="4" t="s">
        <v>32</v>
      </c>
      <c r="D143" s="2" t="s">
        <v>116</v>
      </c>
      <c r="E143" s="2" t="s">
        <v>115</v>
      </c>
      <c r="F143" s="2" t="s">
        <v>117</v>
      </c>
      <c r="G143" s="2" t="s">
        <v>113</v>
      </c>
      <c r="H143" s="2" t="s">
        <v>114</v>
      </c>
    </row>
    <row r="144" spans="1:8" x14ac:dyDescent="0.25">
      <c r="A144" s="3">
        <v>20211060140205</v>
      </c>
      <c r="B144" s="4" t="s">
        <v>18</v>
      </c>
      <c r="C144" s="4" t="s">
        <v>12</v>
      </c>
      <c r="D144" s="2" t="s">
        <v>115</v>
      </c>
    </row>
    <row r="145" spans="1:8" ht="30" x14ac:dyDescent="0.25">
      <c r="A145" s="3">
        <v>20211060140230</v>
      </c>
      <c r="B145" s="4" t="s">
        <v>4</v>
      </c>
      <c r="C145" s="4" t="s">
        <v>12</v>
      </c>
      <c r="D145" s="2" t="s">
        <v>117</v>
      </c>
      <c r="E145" s="2" t="s">
        <v>115</v>
      </c>
      <c r="F145" s="2" t="s">
        <v>116</v>
      </c>
      <c r="G145" s="2" t="s">
        <v>112</v>
      </c>
      <c r="H145" s="2" t="s">
        <v>114</v>
      </c>
    </row>
    <row r="146" spans="1:8" ht="30" x14ac:dyDescent="0.25">
      <c r="A146" s="3">
        <v>20211060140264</v>
      </c>
      <c r="B146" s="4" t="s">
        <v>10</v>
      </c>
      <c r="C146" s="4" t="s">
        <v>12</v>
      </c>
      <c r="D146" s="2" t="s">
        <v>115</v>
      </c>
      <c r="E146" s="2" t="s">
        <v>117</v>
      </c>
      <c r="F146" s="2" t="s">
        <v>116</v>
      </c>
      <c r="G146" s="2" t="s">
        <v>112</v>
      </c>
      <c r="H146" s="2" t="s">
        <v>114</v>
      </c>
    </row>
    <row r="147" spans="1:8" x14ac:dyDescent="0.25">
      <c r="A147" s="3">
        <v>20211060140264</v>
      </c>
      <c r="B147" s="4" t="s">
        <v>10</v>
      </c>
      <c r="C147" s="4" t="s">
        <v>76</v>
      </c>
    </row>
    <row r="148" spans="1:8" x14ac:dyDescent="0.25">
      <c r="A148" s="3">
        <v>20211060140280</v>
      </c>
      <c r="B148" s="4" t="s">
        <v>1</v>
      </c>
      <c r="C148" s="4" t="s">
        <v>17</v>
      </c>
      <c r="D148" s="2" t="s">
        <v>115</v>
      </c>
      <c r="E148" s="2" t="s">
        <v>112</v>
      </c>
      <c r="F148" s="2" t="s">
        <v>116</v>
      </c>
      <c r="G148" s="2" t="s">
        <v>113</v>
      </c>
      <c r="H148" s="2" t="s">
        <v>117</v>
      </c>
    </row>
    <row r="149" spans="1:8" x14ac:dyDescent="0.25">
      <c r="A149" s="3">
        <v>20211060140302</v>
      </c>
      <c r="B149" s="4" t="s">
        <v>20</v>
      </c>
      <c r="C149" s="4" t="s">
        <v>35</v>
      </c>
      <c r="D149" s="2" t="s">
        <v>113</v>
      </c>
    </row>
    <row r="150" spans="1:8" x14ac:dyDescent="0.25">
      <c r="A150" s="3">
        <v>20211060140302</v>
      </c>
      <c r="B150" s="4" t="s">
        <v>20</v>
      </c>
      <c r="C150" s="4" t="s">
        <v>76</v>
      </c>
    </row>
    <row r="151" spans="1:8" ht="30" x14ac:dyDescent="0.25">
      <c r="A151" s="3">
        <v>20211060140310</v>
      </c>
      <c r="B151" s="4" t="s">
        <v>49</v>
      </c>
      <c r="C151" s="4" t="s">
        <v>3</v>
      </c>
      <c r="D151" s="2" t="s">
        <v>113</v>
      </c>
      <c r="E151" s="2" t="s">
        <v>112</v>
      </c>
      <c r="F151" s="2" t="s">
        <v>116</v>
      </c>
      <c r="G151" s="2" t="s">
        <v>115</v>
      </c>
      <c r="H151" s="2" t="s">
        <v>114</v>
      </c>
    </row>
    <row r="152" spans="1:8" ht="30" x14ac:dyDescent="0.25">
      <c r="A152" s="3">
        <v>20211060140329</v>
      </c>
      <c r="B152" s="4" t="s">
        <v>37</v>
      </c>
      <c r="C152" s="4" t="s">
        <v>32</v>
      </c>
      <c r="D152" s="2" t="s">
        <v>116</v>
      </c>
      <c r="E152" s="2" t="s">
        <v>117</v>
      </c>
      <c r="F152" s="2" t="s">
        <v>113</v>
      </c>
      <c r="G152" s="2" t="s">
        <v>114</v>
      </c>
      <c r="H152" s="2" t="s">
        <v>115</v>
      </c>
    </row>
    <row r="153" spans="1:8" ht="30" x14ac:dyDescent="0.25">
      <c r="A153" s="3">
        <v>20211060140353</v>
      </c>
      <c r="B153" s="4" t="s">
        <v>8</v>
      </c>
      <c r="C153" s="4" t="s">
        <v>12</v>
      </c>
      <c r="D153" s="2" t="s">
        <v>117</v>
      </c>
      <c r="E153" s="2" t="s">
        <v>116</v>
      </c>
      <c r="F153" s="2" t="s">
        <v>112</v>
      </c>
      <c r="G153" s="2" t="s">
        <v>114</v>
      </c>
    </row>
    <row r="154" spans="1:8" ht="30" x14ac:dyDescent="0.25">
      <c r="A154" s="3">
        <v>20211060140361</v>
      </c>
      <c r="B154" s="4" t="s">
        <v>7</v>
      </c>
      <c r="C154" s="4" t="s">
        <v>35</v>
      </c>
      <c r="D154" s="2" t="s">
        <v>114</v>
      </c>
      <c r="E154" s="2" t="s">
        <v>116</v>
      </c>
      <c r="F154" s="2" t="s">
        <v>112</v>
      </c>
      <c r="G154" s="2" t="s">
        <v>117</v>
      </c>
      <c r="H154" s="2" t="s">
        <v>113</v>
      </c>
    </row>
    <row r="155" spans="1:8" x14ac:dyDescent="0.25">
      <c r="A155" s="3">
        <v>20211060140361</v>
      </c>
      <c r="B155" s="4" t="s">
        <v>7</v>
      </c>
      <c r="C155" s="4" t="s">
        <v>76</v>
      </c>
    </row>
    <row r="156" spans="1:8" ht="30" x14ac:dyDescent="0.25">
      <c r="A156" s="3">
        <v>20211060140418</v>
      </c>
      <c r="B156" s="4" t="s">
        <v>28</v>
      </c>
      <c r="C156" s="4" t="s">
        <v>12</v>
      </c>
      <c r="D156" s="2" t="s">
        <v>116</v>
      </c>
      <c r="E156" s="2" t="s">
        <v>115</v>
      </c>
      <c r="F156" s="2" t="s">
        <v>114</v>
      </c>
    </row>
    <row r="157" spans="1:8" ht="30" x14ac:dyDescent="0.25">
      <c r="A157" s="3">
        <v>20211060140426</v>
      </c>
      <c r="B157" s="4" t="s">
        <v>42</v>
      </c>
      <c r="C157" s="4" t="s">
        <v>12</v>
      </c>
      <c r="D157" s="2" t="s">
        <v>116</v>
      </c>
      <c r="E157" s="2" t="s">
        <v>115</v>
      </c>
    </row>
    <row r="158" spans="1:8" ht="21" x14ac:dyDescent="0.25">
      <c r="A158" s="3">
        <v>20211060140426</v>
      </c>
      <c r="B158" s="4" t="s">
        <v>42</v>
      </c>
      <c r="C158" s="4" t="s">
        <v>125</v>
      </c>
      <c r="D158" s="2" t="s">
        <v>121</v>
      </c>
    </row>
    <row r="159" spans="1:8" x14ac:dyDescent="0.25">
      <c r="A159" s="3">
        <v>20212060140017</v>
      </c>
      <c r="B159" s="4" t="s">
        <v>66</v>
      </c>
      <c r="C159" s="4" t="s">
        <v>12</v>
      </c>
      <c r="D159" s="2" t="s">
        <v>116</v>
      </c>
      <c r="E159" s="2" t="s">
        <v>112</v>
      </c>
      <c r="F159" s="2" t="s">
        <v>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alunos</vt:lpstr>
      <vt:lpstr>professores</vt:lpstr>
      <vt:lpstr>Alunos_raw (2)</vt:lpstr>
      <vt:lpstr>Alunos_raw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Bruno de Araújo Alves</cp:lastModifiedBy>
  <dcterms:created xsi:type="dcterms:W3CDTF">2022-02-04T18:44:10Z</dcterms:created>
  <dcterms:modified xsi:type="dcterms:W3CDTF">2022-02-06T20:54:08Z</dcterms:modified>
</cp:coreProperties>
</file>