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daniel/Desktop/OCSE/Security Architecture Program/Vendor Selection/"/>
    </mc:Choice>
  </mc:AlternateContent>
  <xr:revisionPtr revIDLastSave="0" documentId="13_ncr:1_{30DCE791-AC44-7E4D-A2EC-25F4A803E42E}" xr6:coauthVersionLast="47" xr6:coauthVersionMax="47" xr10:uidLastSave="{00000000-0000-0000-0000-000000000000}"/>
  <bookViews>
    <workbookView xWindow="0" yWindow="500" windowWidth="28800" windowHeight="16060" xr2:uid="{51455ED6-790D-2841-8228-F7968808750E}"/>
  </bookViews>
  <sheets>
    <sheet name="Summary Analysis" sheetId="33" r:id="rId1"/>
    <sheet name="Fortify SCA" sheetId="18" r:id="rId2"/>
    <sheet name="Fortify WebInspect" sheetId="32" r:id="rId3"/>
    <sheet name="WizIO" sheetId="20" r:id="rId4"/>
    <sheet name="Checkmarx One" sheetId="22" r:id="rId5"/>
    <sheet name="Veracode" sheetId="23" r:id="rId6"/>
    <sheet name="SonarQube" sheetId="24" r:id="rId7"/>
    <sheet name="Acunetix" sheetId="26" r:id="rId8"/>
    <sheet name="Invicti Netsparker" sheetId="27" r:id="rId9"/>
    <sheet name="Rapid7 Insight" sheetId="28" r:id="rId10"/>
    <sheet name="CloudDefense.ai" sheetId="30" r:id="rId11"/>
    <sheet name="Rapid7 AppSpider(InsightAppSec)" sheetId="31"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1" i="31" l="1"/>
  <c r="B61" i="31"/>
  <c r="R72" i="31" s="1"/>
  <c r="B51" i="31"/>
  <c r="B41" i="31"/>
  <c r="B31" i="31"/>
  <c r="R42" i="31" s="1"/>
  <c r="B21" i="31"/>
  <c r="R32" i="31" s="1"/>
  <c r="B11" i="31"/>
  <c r="R22" i="31" s="1"/>
  <c r="B71" i="30"/>
  <c r="R82" i="30" s="1"/>
  <c r="B61" i="30"/>
  <c r="B51" i="30"/>
  <c r="B41" i="30"/>
  <c r="B31" i="30"/>
  <c r="R42" i="30" s="1"/>
  <c r="B21" i="30"/>
  <c r="R32" i="30" s="1"/>
  <c r="B11" i="30"/>
  <c r="B72" i="28"/>
  <c r="R82" i="28" s="1"/>
  <c r="B62" i="28"/>
  <c r="R72" i="28" s="1"/>
  <c r="B52" i="28"/>
  <c r="B42" i="28"/>
  <c r="R52" i="28" s="1"/>
  <c r="B32" i="28"/>
  <c r="R42" i="28" s="1"/>
  <c r="B22" i="28"/>
  <c r="B12" i="28"/>
  <c r="R22" i="28" s="1"/>
  <c r="R22" i="30"/>
  <c r="R32" i="28"/>
  <c r="B71" i="27"/>
  <c r="B61" i="27"/>
  <c r="R71" i="27" s="1"/>
  <c r="B51" i="27"/>
  <c r="R61" i="27" s="1"/>
  <c r="B41" i="27"/>
  <c r="R51" i="27" s="1"/>
  <c r="B31" i="27"/>
  <c r="R41" i="27" s="1"/>
  <c r="B21" i="27"/>
  <c r="R31" i="27" s="1"/>
  <c r="B11" i="27"/>
  <c r="R21" i="27" s="1"/>
  <c r="B71" i="26"/>
  <c r="R79" i="26" s="1"/>
  <c r="B61" i="26"/>
  <c r="R69" i="26" s="1"/>
  <c r="B51" i="26"/>
  <c r="R59" i="26" s="1"/>
  <c r="B41" i="26"/>
  <c r="R49" i="26" s="1"/>
  <c r="B31" i="26"/>
  <c r="R39" i="26" s="1"/>
  <c r="B21" i="26"/>
  <c r="R29" i="26" s="1"/>
  <c r="B11" i="26"/>
  <c r="R19" i="26" s="1"/>
  <c r="B11" i="24"/>
  <c r="R20" i="24" s="1"/>
  <c r="B71" i="24"/>
  <c r="R80" i="24" s="1"/>
  <c r="A71" i="24"/>
  <c r="B61" i="24"/>
  <c r="A61" i="24"/>
  <c r="B51" i="24"/>
  <c r="R60" i="24" s="1"/>
  <c r="A51" i="24"/>
  <c r="B41" i="24"/>
  <c r="R50" i="24" s="1"/>
  <c r="A41" i="24"/>
  <c r="B31" i="24"/>
  <c r="R40" i="24" s="1"/>
  <c r="A31" i="24"/>
  <c r="B21" i="24"/>
  <c r="A21" i="24"/>
  <c r="A11" i="24"/>
  <c r="B71" i="23"/>
  <c r="R81" i="23" s="1"/>
  <c r="B61" i="23"/>
  <c r="R71" i="23" s="1"/>
  <c r="B51" i="23"/>
  <c r="R61" i="23" s="1"/>
  <c r="B41" i="23"/>
  <c r="R51" i="23" s="1"/>
  <c r="B31" i="23"/>
  <c r="R41" i="23" s="1"/>
  <c r="B21" i="23"/>
  <c r="R31" i="23" s="1"/>
  <c r="B11" i="23"/>
  <c r="R21" i="23" s="1"/>
  <c r="B71" i="22"/>
  <c r="B61" i="22"/>
  <c r="R70" i="22" s="1"/>
  <c r="B51" i="22"/>
  <c r="R60" i="22" s="1"/>
  <c r="B41" i="22"/>
  <c r="R50" i="22" s="1"/>
  <c r="B31" i="22"/>
  <c r="R40" i="22" s="1"/>
  <c r="B21" i="22"/>
  <c r="R30" i="22" s="1"/>
  <c r="B11" i="22"/>
  <c r="R20" i="22" s="1"/>
  <c r="B71" i="20"/>
  <c r="R78" i="20" s="1"/>
  <c r="B61" i="20"/>
  <c r="R68" i="20" s="1"/>
  <c r="B51" i="20"/>
  <c r="R58" i="20" s="1"/>
  <c r="B41" i="20"/>
  <c r="R48" i="20" s="1"/>
  <c r="B31" i="20"/>
  <c r="R38" i="20" s="1"/>
  <c r="B21" i="20"/>
  <c r="R28" i="20" s="1"/>
  <c r="B11" i="20"/>
  <c r="R18" i="20" s="1"/>
  <c r="B71" i="32"/>
  <c r="R79" i="32" s="1"/>
  <c r="B61" i="32"/>
  <c r="R69" i="32" s="1"/>
  <c r="B51" i="32"/>
  <c r="R59" i="32" s="1"/>
  <c r="B41" i="32"/>
  <c r="R49" i="32" s="1"/>
  <c r="B31" i="32"/>
  <c r="R39" i="32" s="1"/>
  <c r="B21" i="32"/>
  <c r="R29" i="32" s="1"/>
  <c r="B11" i="32"/>
  <c r="R19" i="32" s="1"/>
  <c r="B71" i="18"/>
  <c r="R79" i="18" s="1"/>
  <c r="B61" i="18"/>
  <c r="R69" i="18" s="1"/>
  <c r="B51" i="18"/>
  <c r="R59" i="18" s="1"/>
  <c r="B41" i="18"/>
  <c r="R49" i="18" s="1"/>
  <c r="B31" i="18"/>
  <c r="R39" i="18" s="1"/>
  <c r="B21" i="18"/>
  <c r="R29" i="18" s="1"/>
  <c r="B11" i="18"/>
  <c r="R19" i="18" s="1"/>
  <c r="R72" i="30"/>
  <c r="R62" i="30"/>
  <c r="R52" i="30"/>
  <c r="R82" i="31"/>
  <c r="R62" i="31"/>
  <c r="R52" i="31"/>
  <c r="R62" i="28"/>
  <c r="R81" i="27"/>
  <c r="R70" i="24"/>
  <c r="R30" i="24"/>
  <c r="R80" i="22"/>
  <c r="S40" i="30" l="1"/>
  <c r="G41" i="33" s="1"/>
  <c r="S40" i="31"/>
  <c r="G16" i="33" s="1"/>
  <c r="S40" i="28"/>
  <c r="G46" i="33" s="1"/>
  <c r="S39" i="27"/>
  <c r="G36" i="33" s="1"/>
  <c r="S37" i="26"/>
  <c r="G31" i="33" s="1"/>
  <c r="S38" i="24"/>
  <c r="G56" i="33" s="1"/>
  <c r="S39" i="23"/>
  <c r="G11" i="33" s="1"/>
  <c r="S38" i="22"/>
  <c r="G6" i="33" s="1"/>
  <c r="S36" i="20"/>
  <c r="G21" i="33" s="1"/>
  <c r="S37" i="32"/>
  <c r="G51" i="33" s="1"/>
  <c r="S35" i="18"/>
  <c r="G26" i="33" s="1"/>
</calcChain>
</file>

<file path=xl/sharedStrings.xml><?xml version="1.0" encoding="utf-8"?>
<sst xmlns="http://schemas.openxmlformats.org/spreadsheetml/2006/main" count="790" uniqueCount="101">
  <si>
    <t>Excellent</t>
  </si>
  <si>
    <t>Very Good</t>
  </si>
  <si>
    <t>Good</t>
  </si>
  <si>
    <t>Moderately Above Average</t>
  </si>
  <si>
    <t>Average</t>
  </si>
  <si>
    <t>Below Average</t>
  </si>
  <si>
    <t>Basic</t>
  </si>
  <si>
    <t>Very Basic</t>
  </si>
  <si>
    <t>Extremely Limited</t>
  </si>
  <si>
    <t>No or Unknown</t>
  </si>
  <si>
    <t>No relevant features are known or the feature has not been rated yet.</t>
  </si>
  <si>
    <t>The feature exists but is rudimentary and not practical for most use cases.</t>
  </si>
  <si>
    <t>Minimal functionality; suitable only for the simplest tasks with significant limitations.</t>
  </si>
  <si>
    <t>Basic functionality with noticeable deficiencies and limited integration; requires substantial manual effort.</t>
  </si>
  <si>
    <t>Some useful features, but still lacks robustness and integration capabilities; moderate manual intervention needed.</t>
  </si>
  <si>
    <t>Adequate functionality and integration; meets essential requirements but lacks advanced features.</t>
  </si>
  <si>
    <t>Competent functionality; integration with some systems is possible with effort; some advanced features are present.</t>
  </si>
  <si>
    <t>Good range of features and relatively easy integration with most systems; minor limitations in advanced capabilities.</t>
  </si>
  <si>
    <t>Strong functionality with comprehensive features; integrates well with most systems; only a few minor limitations.</t>
  </si>
  <si>
    <t>Advanced and comprehensive features with seamless integration; very user-friendly and efficient with minimal limitations.</t>
  </si>
  <si>
    <t>Industry Leading</t>
  </si>
  <si>
    <t>State-of-the-art features/capabilities; sets industry standards for functionality, integration, and ease of use; virtually no limits.</t>
  </si>
  <si>
    <t>Multi-Modal System Compatibility</t>
  </si>
  <si>
    <t>IOT Device / Firmware Analysis</t>
  </si>
  <si>
    <t>Web Application Analysis</t>
  </si>
  <si>
    <t>Mobile Application Analysis</t>
  </si>
  <si>
    <t>POS System Analysis</t>
  </si>
  <si>
    <t>Advanced Threat Detection</t>
  </si>
  <si>
    <t>Integration with Diverse Architectures</t>
  </si>
  <si>
    <t>0-Day Vulnerability Detection</t>
  </si>
  <si>
    <t>Advanced Logic Flaw Detection</t>
  </si>
  <si>
    <t>High Volume Data Handling</t>
  </si>
  <si>
    <t>Real-Time Analysis for High-Traffic Systems</t>
  </si>
  <si>
    <t>Cloud and On-Premise Scalability</t>
  </si>
  <si>
    <t>Integration &amp; Automation</t>
  </si>
  <si>
    <t>CI/CD Pipeline Integration</t>
  </si>
  <si>
    <t>Automated Security Policy Enforcement</t>
  </si>
  <si>
    <t>Third-Party Tool Integration</t>
  </si>
  <si>
    <t>API Extensibility</t>
  </si>
  <si>
    <t>Automated Alerting and Response Mechanisms</t>
  </si>
  <si>
    <t xml:space="preserve">Compliance &amp; Regulatory Adherance </t>
  </si>
  <si>
    <t>Compliance Reporting</t>
  </si>
  <si>
    <t>Regulatory Framework Alignment</t>
  </si>
  <si>
    <t>Data Privacy Analysis</t>
  </si>
  <si>
    <t>Audit Trail &amp; Documentation</t>
  </si>
  <si>
    <t>Custom Compliance Rule Sets</t>
  </si>
  <si>
    <t>WizIO</t>
  </si>
  <si>
    <t>Fortify Static Code Analyzer</t>
  </si>
  <si>
    <t>Veracode</t>
  </si>
  <si>
    <t>SonarQube</t>
  </si>
  <si>
    <t>Acunetix</t>
  </si>
  <si>
    <t>Secure Development Lifecycle Integration</t>
  </si>
  <si>
    <t>Secure Coding Guidelines Adherence</t>
  </si>
  <si>
    <t>Risk Assessment and Prioritization</t>
  </si>
  <si>
    <t>Developer Security Training Integration</t>
  </si>
  <si>
    <t>Policy Compliance Validation</t>
  </si>
  <si>
    <t>Feedback Loop Efficiency</t>
  </si>
  <si>
    <t>Dynamic Analysis Proficiency</t>
  </si>
  <si>
    <t>Application Security Testing Automation</t>
  </si>
  <si>
    <t>Runtime Behavior Analysis</t>
  </si>
  <si>
    <t>Simulated Attack Patterns</t>
  </si>
  <si>
    <t>Third-Party Component Analysis</t>
  </si>
  <si>
    <t>Environment Interaction Analysis</t>
  </si>
  <si>
    <t>Custom Attack Vector Configuration</t>
  </si>
  <si>
    <t>Continuous Scanning Integration</t>
  </si>
  <si>
    <t>Automated Exploit Detection</t>
  </si>
  <si>
    <t>Authentication and Session Management Testing</t>
  </si>
  <si>
    <t>Anomaly Detection and Reporting</t>
  </si>
  <si>
    <t>Feedback Mechanism for False Positives/Negatives</t>
  </si>
  <si>
    <t>Rapid7 Insight</t>
  </si>
  <si>
    <t>CloudDefense.ai</t>
  </si>
  <si>
    <t>Rapid7 AppSpider</t>
  </si>
  <si>
    <t>Fortify WebInspect</t>
  </si>
  <si>
    <t xml:space="preserve">The Fortify Static Code Analyzer by OpenText is a comprehensive tool designed for Static Application Security Testing (SAST) that helps organizations identify, prioritize, and remediate security vulnerabilities in source code. It supports a broad range of programming languages and integrates into the development lifecycle, providing features for continuous scanning, reporting, and policy compliance. Fortify SCA aims to detect security issues early in the development process, utilizing a knowledge base of secure coding rules and offering capabilities for customized rule sets. It enhances application security through a centralized management system and is equipped to automate security within CI/CD pipelines, offering both on-premises and cloud-based solutions to cater to different organizational needs.
</t>
  </si>
  <si>
    <t xml:space="preserve">Fortify WebInspect is a dynamic application security testing (DAST) tool that identifies vulnerabilities in web applications by simulating real-world attacks, aiming to discover and prioritize security issues for analysis. It features robust testing capabilities, including functional application security testing (FAST), hacker-level insights, client-side software composition analysis, and support for multi-factor authentication environments. While offering benefits like faster vulnerability discovery, time-saving automation, and the ability to test modern web technologies, its installation can be complex, requiring multiple steps and potentially a day or two to complete. </t>
  </si>
  <si>
    <t>Checkmarx One</t>
  </si>
  <si>
    <t>The Checkmarx One platform is a comprehensive enterprise application security solution that integrates a suite of AppSec tools, including Static Application Security Testing (SAST), Dynamic Application Security Testing (DAST), Software Composition Analysis (SCA), Source Code Scanning (SCS), API Security, Container Security, and Infrastructure as Code (IaC) Security. Designed for cloud-native applications as well as legacy systems, Checkmarx One aims to streamline DevSecOps by eliminating the need for multiple, fragmented tools and workflows, thus enabling faster identification and remediation of vulnerabilities. The platform fosters collaboration and trust between AppSec teams and developers by simplifying management, reducing total cost of ownership (TCO), and providing a unified dashboard for a comprehensive view of the application security posture, accelerating the time to value and reducing false positives significantly.</t>
  </si>
  <si>
    <t>Wiz is a comprehensive cloud security platform designed to enhance collaboration among security, development, and DevOps teams in a self-service model tailored for the speed and scale of cloud development. It's trusted by over 40% of Fortune 100 companies, offering a unified security command center for full control over cloud environments. Key features include compliance assurance, vulnerability management, container and Kubernetes security, and identity risk management, among others, enabling businesses to maintain automated compliance, detect vulnerabilities without agents, and secure cloud workloads and data​.</t>
  </si>
  <si>
    <t>Veracode offers a comprehensive suite of application security solutions, including Static Analysis (SAST) and Dynamic Analysis (DAST), tailored to enhance software security throughout the development lifecycle. Veracode's SAST tool helps organizations secure their code from the start by identifying vulnerabilities early in the development process, supporting over 100 languages and frameworks, and integrating seamlessly with numerous development tools for a frictionless developer experience. Complementing this, Veracode's DAST solution focuses on finding and fixing runtime vulnerabilities in web applications and APIs, offering rapid and resilient scans with low false positive rates. This dual approach enables teams to balance speed and security, integrating security testing into the DevOps pipeline to identify critical vulnerabilities before deployment, thereby streamlining compliance and bridging the gap between security and development teams.</t>
  </si>
  <si>
    <t>Acunetix is a robust web vulnerability scanner designed for application security teams to efficiently secure websites and web applications. It features a user-friendly online portal for vulnerability management, supporting comprehensive security audits with its Discovery feature that identifies all related web assets. Acunetix simulates hacker actions to uncover vulnerabilities through non-destructive scans, enhanced by unique technologies like AcuSensor for deeper insights and AcuMonitor for detecting specific vulnerabilities post-scan. It's tailored for application security architecture teams looking for an integrated, scalable solution for continuous web application security assessment.</t>
  </si>
  <si>
    <t>Invicti Netsparker</t>
  </si>
  <si>
    <t>Invicti, formerly known as Netsparker, is a web application security scanner that automates the identification of vulnerabilities within websites, web applications, and web services across various platforms and programming languages. Its unique feature, Proof-Based Scanning technology, distinguishes it by automatically exploiting detected vulnerabilities in a safe, read-only manner to confirm their existence, thus reducing false positives and eliminating the need for manual verification. This approach allows for a more efficient vulnerability management process by providing proof of exploit, such as displaying the database name for SQL injection vulnerabilities. Invicti is designed to integrate seamlessly into the SDLC, offering scalable security testing that caters to organizations of all sizes. It aims to enhance the security posture of web applications by providing developers with actionable feedback for writing more secure code, thereby preventing vulnerabilities from arising​.</t>
  </si>
  <si>
    <t>The Rapid7 Insight Platform is a comprehensive cloud-native cybersecurity solution designed to provide visibility, analytics, and automation across various security domains to help organizations work smarter and more effectively. It integrates multiple cybersecurity products and tools, including vulnerability risk management (InsightVM), application security (InsightAppSec), threat detection and response (InsightIDR), orchestration and automation (SOAR) through InsightConnect, and cloud security (InsightCloudSec). This platform is built to facilitate collaboration among security, IT, and development teams by offering one-click access to essential security operations and enabling a unified approach to addressing cybersecurity threats and vulnerabilities. Rapid7's Insight Platform aims to amplify visibility across the digital environment, simplify risk management, and multiply the impact of security efforts through intelligent automation tools, thereby enhancing the overall security posture of organizations.</t>
  </si>
  <si>
    <t>CloudDefense.AI is a cybersecurity platform designed to secure applications and cloud infrastructures by identifying and remediating vulnerabilities with minimal friction. It provides a suite of tools for Cloud Security Posture Management (CSPM), Cloud Infrastructure Entitlement Management (CIEM), Cloud Workload Protection Platforms (CWPP), Kubernetes Security Posture Management (KSPM), and application security features such as Static Application Security Testing (SAST), Dynamic Application Security Testing (DAST), Software Composition Analysis (SCA), and Infrastructure as Code (IaC) Scanning. The platform tackles common vulnerabilities including misconfigurations, improper authentication, and noncompliance with standards, emphasizing the importance of continuous scanning, penetration testing, prioritizing vulnerabilities, and leveraging AI and ML for automation. Aimed at integrating seamlessly into development pipelines, CloudDefense.AI champions a strategic, customer-centric security approach, underscoring its commitment to providing comprehensive protection for businesses transitioning to or operating in cloud environments.</t>
  </si>
  <si>
    <t>Rapid7's AppSpider is a dynamic application security testing (DAST) solution designed to scan web and mobile applications for vulnerabilities, offering comprehensive coverage across modern technologies. It stands out by addressing the security challenges of today's diverse and complex applications, including those built with AJAX, GWT, REST, JSON, and more, thanks to its Universal Translator. This feature closes the coverage gap by interpreting new technologies used in web and mobile applications, enabling more intelligent and realistic attack simulations. AppSpider dynamically assesses applications for vulnerabilities, aids in speedy remediation, and monitors applications for changes, ensuring continuous security. The tool offers a desktop solution, AppSpider Pro, for vulnerability scanning and an enterprise version, AppSpider Enterprise, for managing multiple installations and coordinating scans across an organization from a centralized location. AppSpider Enterprise enhances the scalability of application security programs, allowing for thousands of simultaneous scans and facilitating the identification and prioritization of high-risk vulnerabilities.</t>
  </si>
  <si>
    <t>Pricing Model (No Contact)</t>
  </si>
  <si>
    <t>Contact For Pricing</t>
  </si>
  <si>
    <t>SonarQube offers different pricing tiers based on lines of code (LOC) analyzed per year. The Developer Edition starts at $160/year for up to 100,000 LOC. The Enterprise Edition begins at $21,000/year for up to 1 million LOC, scaling up to $252,000/year for a maximum analysis of 100 million LOC. The Data Center Edition starts at $136,000/year. Pricing is per instance, allowing for unlimited users, projects, and scans, with features varying by edition.</t>
  </si>
  <si>
    <t>Rapid7 Insight products offer a range of pricing starting points for different security solutions. For instance, InsightVM for vulnerability risk management starts at $1.93 per month per asset for 500 assets, InsightIDR for detection and response begins at $5.89 per month per asset, InsightAppSec for web application security is available from $175 per month per app, and InsightCloudSec for cloud security starts at $5,775 per month for up to 500 instances. These products can be used individually or combined for a tailored security solution.</t>
  </si>
  <si>
    <t xml:space="preserve">CloudDefense.AI offers an enterprise edition designed for a minimum of 40 developers per year, with pricing starting at $32,000. </t>
  </si>
  <si>
    <t>Rapid7 AppSpider, specifically the InsightAppSec edition, is priced at $2,000 per application. This pricing does not include a free trial or freemium version, and there's no entry-level setup fee listed​.</t>
  </si>
  <si>
    <t>SonarQube is a comprehensive open-source platform developed by SonarSource, focusing on the continuous inspection of code quality through automated reviews and static analysis. It aims to identify bugs, code smells, and security vulnerabilities across 29 programming languages, enhancing the overall quality of software projects. SonarQube supports integration with various development and continuous integration tools, such as Maven, Ant, Gradle, MSBuild, and more, facilitating seamless incorporation into the DevOps workflow. With features like SonarLint, SonarQube extends its capabilities into the development environment, offering real-time feedback and enabling developers to write cleaner, more secure code from the start. The platform's emphasis on clean code and quality gates ensures that only high-quality code progresses through the development pipeline, aligning teams around a unified standard of code health.</t>
  </si>
  <si>
    <t>Weight</t>
  </si>
  <si>
    <t>Average Score</t>
  </si>
  <si>
    <t>Product</t>
  </si>
  <si>
    <t>Score</t>
  </si>
  <si>
    <t>CheckMarx One</t>
  </si>
  <si>
    <t>Invicti NetSparker</t>
  </si>
  <si>
    <t>Rapid7 AppSider (InsightAppSec)</t>
  </si>
  <si>
    <t>Category</t>
  </si>
  <si>
    <t>Compliance &amp; Regulatory Adherence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</si>
</sst>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8" formatCode="0.0"/>
  </numFmts>
  <fonts count="21" x14ac:knownFonts="1">
    <font>
      <sz val="12"/>
      <color theme="1"/>
      <name val="Calibri"/>
      <family val="2"/>
      <scheme val="minor"/>
    </font>
    <font>
      <b/>
      <sz val="14"/>
      <color theme="1"/>
      <name val="Calibri"/>
      <family val="2"/>
      <scheme val="minor"/>
    </font>
    <font>
      <sz val="32"/>
      <color theme="1"/>
      <name val="Calibri"/>
      <family val="2"/>
      <scheme val="minor"/>
    </font>
    <font>
      <b/>
      <sz val="24"/>
      <color theme="1"/>
      <name val="Calibri"/>
      <family val="2"/>
      <scheme val="minor"/>
    </font>
    <font>
      <b/>
      <sz val="16"/>
      <color theme="1"/>
      <name val="Calibri"/>
      <family val="2"/>
      <scheme val="minor"/>
    </font>
    <font>
      <b/>
      <sz val="32"/>
      <color theme="1"/>
      <name val="Calibri"/>
      <family val="2"/>
      <scheme val="minor"/>
    </font>
    <font>
      <sz val="13"/>
      <color theme="1"/>
      <name val="Calibri"/>
      <family val="2"/>
      <scheme val="minor"/>
    </font>
    <font>
      <b/>
      <sz val="32"/>
      <color rgb="FF000000"/>
      <name val="Calibri"/>
      <family val="2"/>
      <scheme val="minor"/>
    </font>
    <font>
      <b/>
      <sz val="14"/>
      <color rgb="FF000000"/>
      <name val="Calibri"/>
      <family val="2"/>
      <scheme val="minor"/>
    </font>
    <font>
      <b/>
      <sz val="13.5"/>
      <color theme="1"/>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sz val="15"/>
      <color theme="1"/>
      <name val="Calibri"/>
      <family val="2"/>
      <scheme val="minor"/>
    </font>
    <font>
      <sz val="24"/>
      <color theme="1"/>
      <name val="Calibri"/>
      <family val="2"/>
      <scheme val="minor"/>
    </font>
    <font>
      <sz val="36"/>
      <color theme="1"/>
      <name val="Calibri"/>
      <family val="2"/>
      <scheme val="minor"/>
    </font>
    <font>
      <sz val="64"/>
      <color theme="1"/>
      <name val="Calibri"/>
      <family val="2"/>
      <scheme val="minor"/>
    </font>
    <font>
      <sz val="48"/>
      <color theme="1"/>
      <name val="Calibri"/>
      <family val="2"/>
      <scheme val="minor"/>
    </font>
    <font>
      <sz val="42"/>
      <color theme="1"/>
      <name val="Calibri"/>
      <family val="2"/>
      <scheme val="minor"/>
    </font>
    <font>
      <sz val="24"/>
      <color rgb="FF000000"/>
      <name val="Calibri"/>
      <family val="2"/>
      <scheme val="minor"/>
    </font>
    <font>
      <b/>
      <sz val="28"/>
      <color theme="1"/>
      <name val="Calibri"/>
      <family val="2"/>
      <scheme val="minor"/>
    </font>
  </fonts>
  <fills count="12">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7" tint="0.79998168889431442"/>
        <bgColor indexed="64"/>
      </patternFill>
    </fill>
    <fill>
      <patternFill patternType="solid">
        <fgColor rgb="FFDDEBF7"/>
        <bgColor rgb="FF000000"/>
      </patternFill>
    </fill>
    <fill>
      <patternFill patternType="solid">
        <fgColor rgb="FFF2F2F2"/>
        <bgColor rgb="FF000000"/>
      </patternFill>
    </fill>
    <fill>
      <patternFill patternType="solid">
        <fgColor rgb="FFFFFFFF"/>
        <bgColor rgb="FF000000"/>
      </patternFill>
    </fill>
    <fill>
      <patternFill patternType="solid">
        <fgColor theme="1"/>
        <bgColor indexed="64"/>
      </patternFill>
    </fill>
    <fill>
      <patternFill patternType="solid">
        <fgColor rgb="FF92D050"/>
        <bgColor indexed="64"/>
      </patternFill>
    </fill>
    <fill>
      <patternFill patternType="solid">
        <fgColor rgb="FF00B0F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rgb="FF000000"/>
      </right>
      <top style="medium">
        <color indexed="64"/>
      </top>
      <bottom/>
      <diagonal/>
    </border>
    <border>
      <left/>
      <right style="medium">
        <color rgb="FF000000"/>
      </right>
      <top/>
      <bottom/>
      <diagonal/>
    </border>
    <border>
      <left style="medium">
        <color indexed="64"/>
      </left>
      <right/>
      <top/>
      <bottom style="thin">
        <color indexed="64"/>
      </bottom>
      <diagonal/>
    </border>
    <border>
      <left/>
      <right/>
      <top/>
      <bottom style="thin">
        <color indexed="64"/>
      </bottom>
      <diagonal/>
    </border>
    <border>
      <left/>
      <right style="medium">
        <color rgb="FF000000"/>
      </right>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rgb="FF000000"/>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medium">
        <color rgb="FF000000"/>
      </bottom>
      <diagonal/>
    </border>
    <border>
      <left style="medium">
        <color indexed="64"/>
      </left>
      <right style="medium">
        <color indexed="64"/>
      </right>
      <top style="thin">
        <color indexed="64"/>
      </top>
      <bottom/>
      <diagonal/>
    </border>
    <border>
      <left/>
      <right style="thin">
        <color indexed="64"/>
      </right>
      <top style="medium">
        <color indexed="64"/>
      </top>
      <bottom/>
      <diagonal/>
    </border>
  </borders>
  <cellStyleXfs count="1">
    <xf numFmtId="0" fontId="0" fillId="0" borderId="0"/>
  </cellStyleXfs>
  <cellXfs count="235">
    <xf numFmtId="0" fontId="0" fillId="0" borderId="0" xfId="0"/>
    <xf numFmtId="0" fontId="0" fillId="4" borderId="0" xfId="0" applyFill="1"/>
    <xf numFmtId="0" fontId="0" fillId="4" borderId="0" xfId="0" applyFill="1" applyAlignment="1">
      <alignment horizontal="left" vertical="center" wrapText="1"/>
    </xf>
    <xf numFmtId="0" fontId="0" fillId="4" borderId="0" xfId="0" applyFill="1" applyAlignment="1">
      <alignment vertical="center" wrapText="1"/>
    </xf>
    <xf numFmtId="0" fontId="2" fillId="0" borderId="5" xfId="0" applyFont="1" applyBorder="1" applyAlignment="1">
      <alignment horizontal="center" vertical="center"/>
    </xf>
    <xf numFmtId="0" fontId="2" fillId="0" borderId="1"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9" xfId="0" applyFont="1" applyBorder="1" applyAlignment="1">
      <alignment horizontal="center" vertical="center"/>
    </xf>
    <xf numFmtId="0" fontId="1" fillId="3" borderId="5"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6" xfId="0" applyFont="1" applyFill="1" applyBorder="1" applyAlignment="1">
      <alignment horizontal="center" vertical="center"/>
    </xf>
    <xf numFmtId="0" fontId="3" fillId="0" borderId="5" xfId="0" applyFont="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6" xfId="0" applyFont="1" applyBorder="1" applyAlignment="1">
      <alignment horizontal="left" vertical="center" wrapText="1"/>
    </xf>
    <xf numFmtId="0" fontId="3" fillId="0" borderId="7" xfId="0" applyFont="1" applyBorder="1" applyAlignment="1">
      <alignment horizontal="center" vertical="center"/>
    </xf>
    <xf numFmtId="0" fontId="4" fillId="0" borderId="8" xfId="0" applyFont="1" applyBorder="1" applyAlignment="1">
      <alignment horizontal="center"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5" fillId="5" borderId="15" xfId="0" applyFont="1" applyFill="1" applyBorder="1" applyAlignment="1">
      <alignment horizontal="center" vertical="center"/>
    </xf>
    <xf numFmtId="0" fontId="5" fillId="5" borderId="16" xfId="0" applyFont="1" applyFill="1" applyBorder="1" applyAlignment="1">
      <alignment horizontal="center" vertical="center"/>
    </xf>
    <xf numFmtId="0" fontId="5" fillId="5" borderId="17" xfId="0" applyFont="1" applyFill="1" applyBorder="1" applyAlignment="1">
      <alignment horizontal="center" vertical="center"/>
    </xf>
    <xf numFmtId="0" fontId="5" fillId="5" borderId="18" xfId="0" applyFont="1" applyFill="1" applyBorder="1" applyAlignment="1">
      <alignment horizontal="center" vertical="center"/>
    </xf>
    <xf numFmtId="0" fontId="5" fillId="5" borderId="0" xfId="0" applyFont="1" applyFill="1" applyAlignment="1">
      <alignment horizontal="center" vertical="center"/>
    </xf>
    <xf numFmtId="0" fontId="5" fillId="5" borderId="12" xfId="0" applyFont="1" applyFill="1" applyBorder="1" applyAlignment="1">
      <alignment horizontal="center" vertical="center"/>
    </xf>
    <xf numFmtId="0" fontId="5" fillId="5" borderId="13" xfId="0" applyFont="1" applyFill="1" applyBorder="1" applyAlignment="1">
      <alignment horizontal="center" vertical="center"/>
    </xf>
    <xf numFmtId="0" fontId="5" fillId="5" borderId="14" xfId="0" applyFont="1" applyFill="1" applyBorder="1" applyAlignment="1">
      <alignment horizontal="center" vertical="center"/>
    </xf>
    <xf numFmtId="0" fontId="9" fillId="3" borderId="16" xfId="0" applyFont="1" applyFill="1" applyBorder="1" applyAlignment="1">
      <alignment horizontal="left" vertical="top"/>
    </xf>
    <xf numFmtId="0" fontId="9" fillId="3" borderId="17" xfId="0" applyFont="1" applyFill="1" applyBorder="1" applyAlignment="1">
      <alignment horizontal="left" vertical="top"/>
    </xf>
    <xf numFmtId="0" fontId="9" fillId="3" borderId="0" xfId="0" applyFont="1" applyFill="1" applyAlignment="1">
      <alignment horizontal="left" vertical="top"/>
    </xf>
    <xf numFmtId="0" fontId="9" fillId="3" borderId="12" xfId="0" applyFont="1" applyFill="1" applyBorder="1" applyAlignment="1">
      <alignment horizontal="left" vertical="top"/>
    </xf>
    <xf numFmtId="0" fontId="9" fillId="3" borderId="13" xfId="0" applyFont="1" applyFill="1" applyBorder="1" applyAlignment="1">
      <alignment horizontal="left" vertical="top"/>
    </xf>
    <xf numFmtId="0" fontId="9" fillId="3" borderId="14" xfId="0" applyFont="1" applyFill="1" applyBorder="1" applyAlignment="1">
      <alignment horizontal="left" vertical="top"/>
    </xf>
    <xf numFmtId="0" fontId="5" fillId="2" borderId="10" xfId="0" applyFont="1" applyFill="1" applyBorder="1" applyAlignment="1">
      <alignment horizontal="center" vertical="center"/>
    </xf>
    <xf numFmtId="0" fontId="5" fillId="2" borderId="11" xfId="0" applyFont="1" applyFill="1" applyBorder="1" applyAlignment="1">
      <alignment horizontal="center" vertical="center"/>
    </xf>
    <xf numFmtId="0" fontId="3" fillId="0" borderId="2" xfId="0" applyFont="1" applyBorder="1" applyAlignment="1">
      <alignment horizontal="center" vertical="center"/>
    </xf>
    <xf numFmtId="0" fontId="4" fillId="0" borderId="3" xfId="0" applyFont="1" applyBorder="1" applyAlignment="1">
      <alignment horizontal="center" vertical="center" wrapText="1"/>
    </xf>
    <xf numFmtId="0" fontId="1" fillId="0" borderId="1" xfId="0" applyFont="1" applyBorder="1" applyAlignment="1">
      <alignment horizontal="center"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7" fillId="6" borderId="15" xfId="0" applyFont="1" applyFill="1" applyBorder="1" applyAlignment="1">
      <alignment horizontal="center" vertical="center"/>
    </xf>
    <xf numFmtId="0" fontId="7" fillId="6" borderId="16" xfId="0" applyFont="1" applyFill="1" applyBorder="1" applyAlignment="1">
      <alignment horizontal="center" vertical="center"/>
    </xf>
    <xf numFmtId="0" fontId="7" fillId="6" borderId="20" xfId="0" applyFont="1" applyFill="1" applyBorder="1" applyAlignment="1">
      <alignment horizontal="center" vertical="center"/>
    </xf>
    <xf numFmtId="0" fontId="7" fillId="6" borderId="18" xfId="0" applyFont="1" applyFill="1" applyBorder="1" applyAlignment="1">
      <alignment horizontal="center" vertical="center"/>
    </xf>
    <xf numFmtId="0" fontId="7" fillId="6" borderId="0" xfId="0" applyFont="1" applyFill="1" applyAlignment="1">
      <alignment horizontal="center" vertical="center"/>
    </xf>
    <xf numFmtId="0" fontId="7" fillId="6" borderId="21" xfId="0" applyFont="1" applyFill="1" applyBorder="1" applyAlignment="1">
      <alignment horizontal="center" vertical="center"/>
    </xf>
    <xf numFmtId="0" fontId="7" fillId="6" borderId="22" xfId="0" applyFont="1" applyFill="1" applyBorder="1" applyAlignment="1">
      <alignment horizontal="center" vertical="center"/>
    </xf>
    <xf numFmtId="0" fontId="7" fillId="6" borderId="23" xfId="0" applyFont="1" applyFill="1" applyBorder="1" applyAlignment="1">
      <alignment horizontal="center" vertical="center"/>
    </xf>
    <xf numFmtId="0" fontId="7" fillId="6" borderId="24" xfId="0" applyFont="1" applyFill="1" applyBorder="1" applyAlignment="1">
      <alignment horizontal="center" vertical="center"/>
    </xf>
    <xf numFmtId="0" fontId="8" fillId="7" borderId="25" xfId="0" applyFont="1" applyFill="1" applyBorder="1" applyAlignment="1">
      <alignment horizontal="center" vertical="center" wrapText="1"/>
    </xf>
    <xf numFmtId="0" fontId="8" fillId="7" borderId="26" xfId="0" applyFont="1" applyFill="1" applyBorder="1" applyAlignment="1">
      <alignment horizontal="center" vertical="center" wrapText="1"/>
    </xf>
    <xf numFmtId="0" fontId="8" fillId="7" borderId="27" xfId="0" applyFont="1" applyFill="1" applyBorder="1" applyAlignment="1">
      <alignment horizontal="center" vertical="center" wrapText="1"/>
    </xf>
    <xf numFmtId="0" fontId="8" fillId="7" borderId="18" xfId="0" applyFont="1" applyFill="1" applyBorder="1" applyAlignment="1">
      <alignment horizontal="center" vertical="center" wrapText="1"/>
    </xf>
    <xf numFmtId="0" fontId="8" fillId="7" borderId="0" xfId="0" applyFont="1" applyFill="1" applyAlignment="1">
      <alignment horizontal="center" vertical="center" wrapText="1"/>
    </xf>
    <xf numFmtId="0" fontId="8" fillId="7" borderId="28" xfId="0" applyFont="1" applyFill="1" applyBorder="1" applyAlignment="1">
      <alignment horizontal="center" vertical="center" wrapText="1"/>
    </xf>
    <xf numFmtId="0" fontId="8" fillId="7" borderId="22" xfId="0" applyFont="1" applyFill="1" applyBorder="1" applyAlignment="1">
      <alignment horizontal="center" vertical="center" wrapText="1"/>
    </xf>
    <xf numFmtId="0" fontId="8" fillId="7" borderId="23" xfId="0" applyFont="1" applyFill="1" applyBorder="1" applyAlignment="1">
      <alignment horizontal="center" vertical="center" wrapText="1"/>
    </xf>
    <xf numFmtId="0" fontId="8" fillId="7" borderId="29" xfId="0" applyFont="1" applyFill="1" applyBorder="1" applyAlignment="1">
      <alignment horizontal="center" vertical="center" wrapText="1"/>
    </xf>
    <xf numFmtId="0" fontId="8" fillId="7" borderId="30" xfId="0" applyFont="1" applyFill="1" applyBorder="1" applyAlignment="1">
      <alignment horizontal="center" vertical="center" wrapText="1"/>
    </xf>
    <xf numFmtId="0" fontId="8" fillId="7" borderId="31" xfId="0" applyFont="1" applyFill="1" applyBorder="1" applyAlignment="1">
      <alignment horizontal="center" vertical="center" wrapText="1"/>
    </xf>
    <xf numFmtId="0" fontId="8" fillId="7" borderId="32" xfId="0" applyFont="1" applyFill="1" applyBorder="1" applyAlignment="1">
      <alignment horizontal="center" vertical="center" wrapText="1"/>
    </xf>
    <xf numFmtId="0" fontId="8" fillId="7" borderId="33" xfId="0" applyFont="1" applyFill="1" applyBorder="1" applyAlignment="1">
      <alignment horizontal="center" vertical="center" wrapText="1"/>
    </xf>
    <xf numFmtId="0" fontId="8" fillId="7" borderId="21" xfId="0" applyFont="1" applyFill="1" applyBorder="1" applyAlignment="1">
      <alignment horizontal="center" vertical="center" wrapText="1"/>
    </xf>
    <xf numFmtId="0" fontId="8" fillId="7" borderId="24" xfId="0" applyFont="1" applyFill="1" applyBorder="1" applyAlignment="1">
      <alignment horizontal="center" vertical="center" wrapText="1"/>
    </xf>
    <xf numFmtId="0" fontId="1" fillId="3" borderId="16" xfId="0" applyFont="1" applyFill="1" applyBorder="1" applyAlignment="1">
      <alignment horizontal="left" vertical="top"/>
    </xf>
    <xf numFmtId="0" fontId="1" fillId="3" borderId="17" xfId="0" applyFont="1" applyFill="1" applyBorder="1" applyAlignment="1">
      <alignment horizontal="left" vertical="top"/>
    </xf>
    <xf numFmtId="0" fontId="1" fillId="3" borderId="18" xfId="0" applyFont="1" applyFill="1" applyBorder="1" applyAlignment="1">
      <alignment horizontal="left" vertical="top"/>
    </xf>
    <xf numFmtId="0" fontId="1" fillId="3" borderId="0" xfId="0" applyFont="1" applyFill="1" applyAlignment="1">
      <alignment horizontal="left" vertical="top"/>
    </xf>
    <xf numFmtId="0" fontId="1" fillId="3" borderId="12" xfId="0" applyFont="1" applyFill="1" applyBorder="1" applyAlignment="1">
      <alignment horizontal="left" vertical="top"/>
    </xf>
    <xf numFmtId="0" fontId="1" fillId="3" borderId="19" xfId="0" applyFont="1" applyFill="1" applyBorder="1" applyAlignment="1">
      <alignment horizontal="left" vertical="top"/>
    </xf>
    <xf numFmtId="0" fontId="1" fillId="3" borderId="13" xfId="0" applyFont="1" applyFill="1" applyBorder="1" applyAlignment="1">
      <alignment horizontal="left" vertical="top"/>
    </xf>
    <xf numFmtId="0" fontId="1" fillId="3" borderId="14" xfId="0" applyFont="1" applyFill="1" applyBorder="1" applyAlignment="1">
      <alignment horizontal="left" vertical="top"/>
    </xf>
    <xf numFmtId="0" fontId="8" fillId="7" borderId="0" xfId="0" applyFont="1" applyFill="1" applyBorder="1" applyAlignment="1">
      <alignment horizontal="center" vertical="center" wrapText="1"/>
    </xf>
    <xf numFmtId="0" fontId="7" fillId="6" borderId="0" xfId="0" applyFont="1" applyFill="1" applyBorder="1" applyAlignment="1">
      <alignment horizontal="center" vertical="center"/>
    </xf>
    <xf numFmtId="0" fontId="1" fillId="3" borderId="15" xfId="0" applyFont="1" applyFill="1" applyBorder="1" applyAlignment="1">
      <alignment horizontal="left" vertical="top" wrapText="1"/>
    </xf>
    <xf numFmtId="0" fontId="1" fillId="3" borderId="16" xfId="0" applyFont="1" applyFill="1" applyBorder="1" applyAlignment="1">
      <alignment horizontal="left" vertical="top" wrapText="1"/>
    </xf>
    <xf numFmtId="0" fontId="1" fillId="3" borderId="17" xfId="0" applyFont="1" applyFill="1" applyBorder="1" applyAlignment="1">
      <alignment horizontal="left" vertical="top" wrapText="1"/>
    </xf>
    <xf numFmtId="0" fontId="1" fillId="3" borderId="18" xfId="0" applyFont="1" applyFill="1" applyBorder="1" applyAlignment="1">
      <alignment horizontal="left" vertical="top" wrapText="1"/>
    </xf>
    <xf numFmtId="0" fontId="1" fillId="3" borderId="0" xfId="0" applyFont="1" applyFill="1" applyAlignment="1">
      <alignment horizontal="left" vertical="top" wrapText="1"/>
    </xf>
    <xf numFmtId="0" fontId="1" fillId="3" borderId="12" xfId="0" applyFont="1" applyFill="1" applyBorder="1" applyAlignment="1">
      <alignment horizontal="left" vertical="top" wrapText="1"/>
    </xf>
    <xf numFmtId="0" fontId="1" fillId="3" borderId="19" xfId="0" applyFont="1" applyFill="1" applyBorder="1" applyAlignment="1">
      <alignment horizontal="left" vertical="top" wrapText="1"/>
    </xf>
    <xf numFmtId="0" fontId="1" fillId="3" borderId="13" xfId="0" applyFont="1" applyFill="1" applyBorder="1" applyAlignment="1">
      <alignment horizontal="left" vertical="top" wrapText="1"/>
    </xf>
    <xf numFmtId="0" fontId="1" fillId="3" borderId="14" xfId="0" applyFont="1" applyFill="1" applyBorder="1" applyAlignment="1">
      <alignment horizontal="left" vertical="top" wrapText="1"/>
    </xf>
    <xf numFmtId="0" fontId="1" fillId="3" borderId="0" xfId="0" applyFont="1" applyFill="1" applyBorder="1" applyAlignment="1">
      <alignment horizontal="left" vertical="top" wrapText="1"/>
    </xf>
    <xf numFmtId="0" fontId="11" fillId="5" borderId="15" xfId="0" applyFont="1" applyFill="1" applyBorder="1" applyAlignment="1">
      <alignment horizontal="center" vertical="center"/>
    </xf>
    <xf numFmtId="0" fontId="11" fillId="5" borderId="16" xfId="0" applyFont="1" applyFill="1" applyBorder="1" applyAlignment="1">
      <alignment horizontal="center" vertical="center"/>
    </xf>
    <xf numFmtId="0" fontId="11" fillId="5" borderId="17" xfId="0" applyFont="1" applyFill="1" applyBorder="1" applyAlignment="1">
      <alignment horizontal="center" vertical="center"/>
    </xf>
    <xf numFmtId="0" fontId="11" fillId="5" borderId="18" xfId="0" applyFont="1" applyFill="1" applyBorder="1" applyAlignment="1">
      <alignment horizontal="center" vertical="center"/>
    </xf>
    <xf numFmtId="0" fontId="11" fillId="5" borderId="0" xfId="0" applyFont="1" applyFill="1" applyBorder="1" applyAlignment="1">
      <alignment horizontal="center" vertical="center"/>
    </xf>
    <xf numFmtId="0" fontId="11" fillId="5" borderId="12"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3" xfId="0" applyFont="1" applyFill="1" applyBorder="1" applyAlignment="1">
      <alignment horizontal="center" vertical="center"/>
    </xf>
    <xf numFmtId="0" fontId="11" fillId="5" borderId="35" xfId="0" applyFont="1" applyFill="1" applyBorder="1" applyAlignment="1">
      <alignment horizontal="center" vertical="center"/>
    </xf>
    <xf numFmtId="0" fontId="2" fillId="4" borderId="25"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34" xfId="0" applyFont="1" applyFill="1" applyBorder="1" applyAlignment="1">
      <alignment horizontal="center" vertical="center"/>
    </xf>
    <xf numFmtId="0" fontId="2" fillId="4" borderId="18" xfId="0" applyFont="1" applyFill="1" applyBorder="1" applyAlignment="1">
      <alignment horizontal="center" vertical="center"/>
    </xf>
    <xf numFmtId="0" fontId="2" fillId="4" borderId="0"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4" xfId="0" applyFont="1" applyFill="1" applyBorder="1" applyAlignment="1">
      <alignment horizontal="center" vertical="center"/>
    </xf>
    <xf numFmtId="0" fontId="12" fillId="4" borderId="18" xfId="0" applyFont="1" applyFill="1" applyBorder="1" applyAlignment="1">
      <alignment horizontal="left" vertical="top" wrapText="1"/>
    </xf>
    <xf numFmtId="0" fontId="12" fillId="4" borderId="0" xfId="0" applyFont="1" applyFill="1" applyBorder="1" applyAlignment="1">
      <alignment horizontal="left" vertical="top" wrapText="1"/>
    </xf>
    <xf numFmtId="0" fontId="12" fillId="4" borderId="12" xfId="0" applyFont="1" applyFill="1" applyBorder="1" applyAlignment="1">
      <alignment horizontal="left" vertical="top" wrapText="1"/>
    </xf>
    <xf numFmtId="0" fontId="12" fillId="4" borderId="19" xfId="0" applyFont="1" applyFill="1" applyBorder="1" applyAlignment="1">
      <alignment horizontal="left" vertical="top" wrapText="1"/>
    </xf>
    <xf numFmtId="0" fontId="12" fillId="4" borderId="13" xfId="0" applyFont="1" applyFill="1" applyBorder="1" applyAlignment="1">
      <alignment horizontal="left" vertical="top" wrapText="1"/>
    </xf>
    <xf numFmtId="0" fontId="12" fillId="4" borderId="14" xfId="0" applyFont="1" applyFill="1" applyBorder="1" applyAlignment="1">
      <alignment horizontal="left" vertical="top" wrapText="1"/>
    </xf>
    <xf numFmtId="0" fontId="12" fillId="4" borderId="15" xfId="0" applyFont="1" applyFill="1" applyBorder="1" applyAlignment="1">
      <alignment horizontal="left" vertical="top" wrapText="1"/>
    </xf>
    <xf numFmtId="0" fontId="12" fillId="4" borderId="16" xfId="0" applyFont="1" applyFill="1" applyBorder="1" applyAlignment="1">
      <alignment horizontal="left" vertical="top" wrapText="1"/>
    </xf>
    <xf numFmtId="0" fontId="12" fillId="4" borderId="17" xfId="0" applyFont="1" applyFill="1" applyBorder="1" applyAlignment="1">
      <alignment horizontal="left" vertical="top" wrapText="1"/>
    </xf>
    <xf numFmtId="0" fontId="13" fillId="4" borderId="15" xfId="0" applyFont="1" applyFill="1" applyBorder="1" applyAlignment="1">
      <alignment horizontal="left" vertical="top" wrapText="1"/>
    </xf>
    <xf numFmtId="0" fontId="13" fillId="4" borderId="16" xfId="0" applyFont="1" applyFill="1" applyBorder="1" applyAlignment="1">
      <alignment horizontal="left" vertical="top" wrapText="1"/>
    </xf>
    <xf numFmtId="0" fontId="13" fillId="4" borderId="17" xfId="0" applyFont="1" applyFill="1" applyBorder="1" applyAlignment="1">
      <alignment horizontal="left" vertical="top" wrapText="1"/>
    </xf>
    <xf numFmtId="0" fontId="13" fillId="4" borderId="18" xfId="0" applyFont="1" applyFill="1" applyBorder="1" applyAlignment="1">
      <alignment horizontal="left" vertical="top" wrapText="1"/>
    </xf>
    <xf numFmtId="0" fontId="13" fillId="4" borderId="0" xfId="0" applyFont="1" applyFill="1" applyBorder="1" applyAlignment="1">
      <alignment horizontal="left" vertical="top" wrapText="1"/>
    </xf>
    <xf numFmtId="0" fontId="13" fillId="4" borderId="12" xfId="0" applyFont="1" applyFill="1" applyBorder="1" applyAlignment="1">
      <alignment horizontal="left" vertical="top" wrapText="1"/>
    </xf>
    <xf numFmtId="0" fontId="13" fillId="4" borderId="19" xfId="0" applyFont="1" applyFill="1" applyBorder="1" applyAlignment="1">
      <alignment horizontal="left" vertical="top" wrapText="1"/>
    </xf>
    <xf numFmtId="0" fontId="13" fillId="4" borderId="13" xfId="0" applyFont="1" applyFill="1" applyBorder="1" applyAlignment="1">
      <alignment horizontal="left" vertical="top" wrapText="1"/>
    </xf>
    <xf numFmtId="0" fontId="13" fillId="4" borderId="14" xfId="0" applyFont="1" applyFill="1" applyBorder="1" applyAlignment="1">
      <alignment horizontal="left" vertical="top" wrapText="1"/>
    </xf>
    <xf numFmtId="0" fontId="10" fillId="4" borderId="15" xfId="0" applyFont="1" applyFill="1" applyBorder="1" applyAlignment="1">
      <alignment horizontal="left" vertical="top" wrapText="1"/>
    </xf>
    <xf numFmtId="0" fontId="10" fillId="4" borderId="16" xfId="0" applyFont="1" applyFill="1" applyBorder="1" applyAlignment="1">
      <alignment horizontal="left" vertical="top" wrapText="1"/>
    </xf>
    <xf numFmtId="0" fontId="10" fillId="4" borderId="17" xfId="0" applyFont="1" applyFill="1" applyBorder="1" applyAlignment="1">
      <alignment horizontal="left" vertical="top" wrapText="1"/>
    </xf>
    <xf numFmtId="0" fontId="10" fillId="4" borderId="18" xfId="0" applyFont="1" applyFill="1" applyBorder="1" applyAlignment="1">
      <alignment horizontal="left" vertical="top" wrapText="1"/>
    </xf>
    <xf numFmtId="0" fontId="10" fillId="4" borderId="0" xfId="0" applyFont="1" applyFill="1" applyBorder="1" applyAlignment="1">
      <alignment horizontal="left" vertical="top" wrapText="1"/>
    </xf>
    <xf numFmtId="0" fontId="10" fillId="4" borderId="12" xfId="0" applyFont="1" applyFill="1" applyBorder="1" applyAlignment="1">
      <alignment horizontal="left" vertical="top" wrapText="1"/>
    </xf>
    <xf numFmtId="0" fontId="10" fillId="4" borderId="19" xfId="0" applyFont="1" applyFill="1" applyBorder="1" applyAlignment="1">
      <alignment horizontal="left" vertical="top" wrapText="1"/>
    </xf>
    <xf numFmtId="0" fontId="10" fillId="4" borderId="13" xfId="0" applyFont="1" applyFill="1" applyBorder="1" applyAlignment="1">
      <alignment horizontal="left" vertical="top" wrapText="1"/>
    </xf>
    <xf numFmtId="0" fontId="10" fillId="4" borderId="14" xfId="0" applyFont="1" applyFill="1" applyBorder="1" applyAlignment="1">
      <alignment horizontal="left" vertical="top" wrapText="1"/>
    </xf>
    <xf numFmtId="0" fontId="10" fillId="4" borderId="25" xfId="0" applyFont="1" applyFill="1" applyBorder="1" applyAlignment="1">
      <alignment horizontal="left" vertical="top" wrapText="1"/>
    </xf>
    <xf numFmtId="0" fontId="10" fillId="4" borderId="26" xfId="0" applyFont="1" applyFill="1" applyBorder="1" applyAlignment="1">
      <alignment horizontal="left" vertical="top" wrapText="1"/>
    </xf>
    <xf numFmtId="0" fontId="10" fillId="4" borderId="34" xfId="0" applyFont="1" applyFill="1" applyBorder="1" applyAlignment="1">
      <alignment horizontal="left" vertical="top" wrapText="1"/>
    </xf>
    <xf numFmtId="0" fontId="9" fillId="3" borderId="16" xfId="0" applyFont="1" applyFill="1" applyBorder="1" applyAlignment="1">
      <alignment horizontal="left" vertical="top" wrapText="1"/>
    </xf>
    <xf numFmtId="0" fontId="9" fillId="3" borderId="0" xfId="0" applyFont="1" applyFill="1" applyBorder="1" applyAlignment="1">
      <alignment horizontal="left" vertical="top"/>
    </xf>
    <xf numFmtId="0" fontId="5" fillId="2" borderId="29" xfId="0" applyFont="1" applyFill="1" applyBorder="1" applyAlignment="1">
      <alignment horizontal="center" vertical="center"/>
    </xf>
    <xf numFmtId="0" fontId="5" fillId="2" borderId="42" xfId="0" applyFont="1" applyFill="1" applyBorder="1" applyAlignment="1">
      <alignment horizontal="center" vertical="center"/>
    </xf>
    <xf numFmtId="0" fontId="1" fillId="3" borderId="42" xfId="0" applyFont="1" applyFill="1" applyBorder="1" applyAlignment="1">
      <alignment horizontal="center" vertical="center" wrapText="1"/>
    </xf>
    <xf numFmtId="0" fontId="2" fillId="0" borderId="42" xfId="0" applyFont="1" applyBorder="1" applyAlignment="1">
      <alignment horizontal="center" vertical="center"/>
    </xf>
    <xf numFmtId="0" fontId="2" fillId="0" borderId="43" xfId="0" applyFont="1" applyBorder="1" applyAlignment="1">
      <alignment horizontal="center" vertical="center"/>
    </xf>
    <xf numFmtId="0" fontId="5" fillId="2" borderId="44" xfId="0" applyFont="1" applyFill="1" applyBorder="1" applyAlignment="1">
      <alignment horizontal="center" vertical="center"/>
    </xf>
    <xf numFmtId="0" fontId="14" fillId="4" borderId="38" xfId="0" applyFont="1" applyFill="1" applyBorder="1" applyAlignment="1">
      <alignment horizontal="center" vertical="center" wrapText="1"/>
    </xf>
    <xf numFmtId="0" fontId="14" fillId="4" borderId="46" xfId="0" applyFont="1" applyFill="1" applyBorder="1" applyAlignment="1">
      <alignment horizontal="center" vertical="center" wrapText="1"/>
    </xf>
    <xf numFmtId="0" fontId="0" fillId="9" borderId="39" xfId="0" applyFill="1" applyBorder="1"/>
    <xf numFmtId="0" fontId="0" fillId="9" borderId="40" xfId="0" applyFill="1" applyBorder="1"/>
    <xf numFmtId="0" fontId="0" fillId="9" borderId="41" xfId="0" applyFill="1" applyBorder="1"/>
    <xf numFmtId="0" fontId="14" fillId="4" borderId="47" xfId="0" applyFont="1" applyFill="1" applyBorder="1" applyAlignment="1">
      <alignment horizontal="center" vertical="center" wrapText="1"/>
    </xf>
    <xf numFmtId="0" fontId="15" fillId="10" borderId="0" xfId="0" applyFont="1" applyFill="1" applyBorder="1" applyAlignment="1">
      <alignment horizontal="center" vertical="center" wrapText="1"/>
    </xf>
    <xf numFmtId="0" fontId="15" fillId="10" borderId="23" xfId="0" applyFont="1" applyFill="1" applyBorder="1" applyAlignment="1">
      <alignment horizontal="center" vertical="center" wrapText="1"/>
    </xf>
    <xf numFmtId="0" fontId="0" fillId="11" borderId="0" xfId="0" applyFill="1"/>
    <xf numFmtId="178" fontId="16" fillId="4" borderId="26" xfId="0" applyNumberFormat="1" applyFont="1" applyFill="1" applyBorder="1" applyAlignment="1">
      <alignment horizontal="center" vertical="center"/>
    </xf>
    <xf numFmtId="178" fontId="16" fillId="4" borderId="0" xfId="0" applyNumberFormat="1" applyFont="1" applyFill="1" applyBorder="1" applyAlignment="1">
      <alignment horizontal="center" vertical="center"/>
    </xf>
    <xf numFmtId="0" fontId="11" fillId="5" borderId="45" xfId="0" applyFont="1" applyFill="1" applyBorder="1" applyAlignment="1">
      <alignment horizontal="center" vertical="center"/>
    </xf>
    <xf numFmtId="0" fontId="11" fillId="5" borderId="38" xfId="0" applyFont="1" applyFill="1" applyBorder="1" applyAlignment="1">
      <alignment horizontal="center" vertical="center"/>
    </xf>
    <xf numFmtId="0" fontId="11" fillId="5" borderId="46" xfId="0" applyFont="1" applyFill="1" applyBorder="1" applyAlignment="1">
      <alignment horizontal="center" vertical="center"/>
    </xf>
    <xf numFmtId="0" fontId="17" fillId="4" borderId="11" xfId="0" applyFont="1" applyFill="1" applyBorder="1" applyAlignment="1">
      <alignment horizontal="center" vertical="center"/>
    </xf>
    <xf numFmtId="0" fontId="17" fillId="4" borderId="1" xfId="0" applyFont="1" applyFill="1" applyBorder="1" applyAlignment="1">
      <alignment horizontal="center" vertical="center"/>
    </xf>
    <xf numFmtId="0" fontId="2" fillId="4" borderId="1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15" xfId="0" applyFont="1" applyFill="1" applyBorder="1" applyAlignment="1">
      <alignment horizontal="center" vertical="center"/>
    </xf>
    <xf numFmtId="0" fontId="2" fillId="4" borderId="16" xfId="0" applyFont="1" applyFill="1" applyBorder="1" applyAlignment="1">
      <alignment horizontal="center" vertical="center"/>
    </xf>
    <xf numFmtId="0" fontId="2" fillId="4" borderId="17" xfId="0" applyFont="1" applyFill="1" applyBorder="1" applyAlignment="1">
      <alignment horizontal="center" vertical="center"/>
    </xf>
    <xf numFmtId="0" fontId="15" fillId="10" borderId="15" xfId="0" applyFont="1" applyFill="1" applyBorder="1" applyAlignment="1">
      <alignment horizontal="center" vertical="center" wrapText="1"/>
    </xf>
    <xf numFmtId="0" fontId="15" fillId="10" borderId="16" xfId="0" applyFont="1" applyFill="1" applyBorder="1" applyAlignment="1">
      <alignment horizontal="center" vertical="center" wrapText="1"/>
    </xf>
    <xf numFmtId="0" fontId="15" fillId="10" borderId="17"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15" fillId="10" borderId="12" xfId="0" applyFont="1" applyFill="1" applyBorder="1" applyAlignment="1">
      <alignment horizontal="center" vertical="center" wrapText="1"/>
    </xf>
    <xf numFmtId="0" fontId="15" fillId="10" borderId="22" xfId="0" applyFont="1" applyFill="1" applyBorder="1" applyAlignment="1">
      <alignment horizontal="center" vertical="center" wrapText="1"/>
    </xf>
    <xf numFmtId="0" fontId="15" fillId="10" borderId="35" xfId="0" applyFont="1" applyFill="1" applyBorder="1" applyAlignment="1">
      <alignment horizontal="center" vertical="center" wrapText="1"/>
    </xf>
    <xf numFmtId="178" fontId="16" fillId="4" borderId="25" xfId="0" applyNumberFormat="1" applyFont="1" applyFill="1" applyBorder="1" applyAlignment="1">
      <alignment horizontal="center" vertical="center"/>
    </xf>
    <xf numFmtId="178" fontId="16" fillId="4" borderId="34" xfId="0" applyNumberFormat="1" applyFont="1" applyFill="1" applyBorder="1" applyAlignment="1">
      <alignment horizontal="center" vertical="center"/>
    </xf>
    <xf numFmtId="178" fontId="16" fillId="4" borderId="18" xfId="0" applyNumberFormat="1" applyFont="1" applyFill="1" applyBorder="1" applyAlignment="1">
      <alignment horizontal="center" vertical="center"/>
    </xf>
    <xf numFmtId="178" fontId="16" fillId="4" borderId="12" xfId="0" applyNumberFormat="1" applyFont="1" applyFill="1" applyBorder="1" applyAlignment="1">
      <alignment horizontal="center" vertical="center"/>
    </xf>
    <xf numFmtId="178" fontId="16" fillId="4" borderId="19" xfId="0" applyNumberFormat="1" applyFont="1" applyFill="1" applyBorder="1" applyAlignment="1">
      <alignment horizontal="center" vertical="center"/>
    </xf>
    <xf numFmtId="178" fontId="16" fillId="4" borderId="13" xfId="0" applyNumberFormat="1" applyFont="1" applyFill="1" applyBorder="1" applyAlignment="1">
      <alignment horizontal="center" vertical="center"/>
    </xf>
    <xf numFmtId="178" fontId="16" fillId="4" borderId="14" xfId="0" applyNumberFormat="1" applyFont="1" applyFill="1" applyBorder="1" applyAlignment="1">
      <alignment horizontal="center" vertical="center"/>
    </xf>
    <xf numFmtId="0" fontId="18" fillId="10" borderId="15" xfId="0" applyFont="1" applyFill="1" applyBorder="1" applyAlignment="1">
      <alignment horizontal="center" vertical="center"/>
    </xf>
    <xf numFmtId="0" fontId="18" fillId="10" borderId="16" xfId="0" applyFont="1" applyFill="1" applyBorder="1" applyAlignment="1">
      <alignment horizontal="center" vertical="center"/>
    </xf>
    <xf numFmtId="0" fontId="18" fillId="10" borderId="17" xfId="0" applyFont="1" applyFill="1" applyBorder="1" applyAlignment="1">
      <alignment horizontal="center" vertical="center"/>
    </xf>
    <xf numFmtId="0" fontId="18" fillId="10" borderId="18" xfId="0" applyFont="1" applyFill="1" applyBorder="1" applyAlignment="1">
      <alignment horizontal="center" vertical="center"/>
    </xf>
    <xf numFmtId="0" fontId="18" fillId="10" borderId="0" xfId="0" applyFont="1" applyFill="1" applyBorder="1" applyAlignment="1">
      <alignment horizontal="center" vertical="center"/>
    </xf>
    <xf numFmtId="0" fontId="18" fillId="10" borderId="12" xfId="0" applyFont="1" applyFill="1" applyBorder="1" applyAlignment="1">
      <alignment horizontal="center" vertical="center"/>
    </xf>
    <xf numFmtId="0" fontId="18" fillId="10" borderId="19" xfId="0" applyFont="1" applyFill="1" applyBorder="1" applyAlignment="1">
      <alignment horizontal="center" vertical="center"/>
    </xf>
    <xf numFmtId="0" fontId="18" fillId="10" borderId="13" xfId="0" applyFont="1" applyFill="1" applyBorder="1" applyAlignment="1">
      <alignment horizontal="center" vertical="center"/>
    </xf>
    <xf numFmtId="0" fontId="18" fillId="10" borderId="14" xfId="0" applyFont="1" applyFill="1" applyBorder="1" applyAlignment="1">
      <alignment horizontal="center" vertical="center"/>
    </xf>
    <xf numFmtId="0" fontId="2" fillId="4" borderId="10" xfId="0" applyFont="1" applyFill="1" applyBorder="1" applyAlignment="1">
      <alignment horizontal="center" vertical="center" wrapText="1"/>
    </xf>
    <xf numFmtId="0" fontId="17" fillId="4" borderId="49" xfId="0" applyFont="1" applyFill="1" applyBorder="1" applyAlignment="1">
      <alignment horizontal="center" vertical="center"/>
    </xf>
    <xf numFmtId="0" fontId="2" fillId="4" borderId="5" xfId="0" applyFont="1" applyFill="1" applyBorder="1" applyAlignment="1">
      <alignment horizontal="center" vertical="center" wrapText="1"/>
    </xf>
    <xf numFmtId="0" fontId="17" fillId="4" borderId="6" xfId="0" applyFont="1" applyFill="1" applyBorder="1" applyAlignment="1">
      <alignment horizontal="center" vertical="center"/>
    </xf>
    <xf numFmtId="0" fontId="2" fillId="4" borderId="7"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17" fillId="4" borderId="8" xfId="0" applyFont="1" applyFill="1" applyBorder="1" applyAlignment="1">
      <alignment horizontal="center" vertical="center"/>
    </xf>
    <xf numFmtId="0" fontId="17" fillId="4" borderId="9" xfId="0" applyFont="1" applyFill="1" applyBorder="1" applyAlignment="1">
      <alignment horizontal="center" vertical="center"/>
    </xf>
    <xf numFmtId="0" fontId="19" fillId="8" borderId="40" xfId="0" applyFont="1" applyFill="1" applyBorder="1" applyAlignment="1">
      <alignment horizontal="center" vertical="center" wrapText="1"/>
    </xf>
    <xf numFmtId="0" fontId="19" fillId="8" borderId="39" xfId="0" applyFont="1" applyFill="1" applyBorder="1" applyAlignment="1">
      <alignment horizontal="center" vertical="center" wrapText="1"/>
    </xf>
    <xf numFmtId="0" fontId="19" fillId="8" borderId="47" xfId="0" applyFont="1" applyFill="1" applyBorder="1" applyAlignment="1">
      <alignment horizontal="center" vertical="center" wrapText="1"/>
    </xf>
    <xf numFmtId="0" fontId="19" fillId="8" borderId="51" xfId="0" applyFont="1" applyFill="1" applyBorder="1" applyAlignment="1">
      <alignment horizontal="center" vertical="center" wrapText="1"/>
    </xf>
    <xf numFmtId="0" fontId="19" fillId="8" borderId="50" xfId="0" applyFont="1" applyFill="1" applyBorder="1" applyAlignment="1">
      <alignment horizontal="center" vertical="center" wrapText="1"/>
    </xf>
    <xf numFmtId="178" fontId="2" fillId="4" borderId="30" xfId="0" applyNumberFormat="1" applyFont="1" applyFill="1" applyBorder="1" applyAlignment="1">
      <alignment horizontal="center" vertical="center" wrapText="1"/>
    </xf>
    <xf numFmtId="178" fontId="2" fillId="4" borderId="26" xfId="0" applyNumberFormat="1" applyFont="1" applyFill="1" applyBorder="1" applyAlignment="1">
      <alignment horizontal="center" vertical="center" wrapText="1"/>
    </xf>
    <xf numFmtId="178" fontId="2" fillId="4" borderId="34" xfId="0" applyNumberFormat="1" applyFont="1" applyFill="1" applyBorder="1" applyAlignment="1">
      <alignment horizontal="center" vertical="center" wrapText="1"/>
    </xf>
    <xf numFmtId="178" fontId="2" fillId="4" borderId="31" xfId="0" applyNumberFormat="1" applyFont="1" applyFill="1" applyBorder="1" applyAlignment="1">
      <alignment horizontal="center" vertical="center" wrapText="1"/>
    </xf>
    <xf numFmtId="178" fontId="2" fillId="4" borderId="0" xfId="0" applyNumberFormat="1" applyFont="1" applyFill="1" applyBorder="1" applyAlignment="1">
      <alignment horizontal="center" vertical="center" wrapText="1"/>
    </xf>
    <xf numFmtId="178" fontId="2" fillId="4" borderId="12" xfId="0" applyNumberFormat="1" applyFont="1" applyFill="1" applyBorder="1" applyAlignment="1">
      <alignment horizontal="center" vertical="center" wrapText="1"/>
    </xf>
    <xf numFmtId="178" fontId="2" fillId="4" borderId="32" xfId="0" applyNumberFormat="1" applyFont="1" applyFill="1" applyBorder="1" applyAlignment="1">
      <alignment horizontal="center" vertical="center" wrapText="1"/>
    </xf>
    <xf numFmtId="178" fontId="2" fillId="4" borderId="23" xfId="0" applyNumberFormat="1" applyFont="1" applyFill="1" applyBorder="1" applyAlignment="1">
      <alignment horizontal="center" vertical="center" wrapText="1"/>
    </xf>
    <xf numFmtId="178" fontId="2" fillId="4" borderId="35" xfId="0" applyNumberFormat="1" applyFont="1" applyFill="1" applyBorder="1" applyAlignment="1">
      <alignment horizontal="center" vertical="center" wrapText="1"/>
    </xf>
    <xf numFmtId="178" fontId="2" fillId="4" borderId="48" xfId="0" applyNumberFormat="1" applyFont="1" applyFill="1" applyBorder="1" applyAlignment="1">
      <alignment horizontal="center" vertical="center" wrapText="1"/>
    </xf>
    <xf numFmtId="178" fontId="2" fillId="4" borderId="16" xfId="0" applyNumberFormat="1" applyFont="1" applyFill="1" applyBorder="1" applyAlignment="1">
      <alignment horizontal="center" vertical="center" wrapText="1"/>
    </xf>
    <xf numFmtId="178" fontId="2" fillId="4" borderId="17" xfId="0" applyNumberFormat="1" applyFont="1" applyFill="1" applyBorder="1" applyAlignment="1">
      <alignment horizontal="center" vertical="center" wrapText="1"/>
    </xf>
    <xf numFmtId="178" fontId="2" fillId="4" borderId="36" xfId="0" applyNumberFormat="1" applyFont="1" applyFill="1" applyBorder="1" applyAlignment="1">
      <alignment horizontal="center" vertical="center" wrapText="1"/>
    </xf>
    <xf numFmtId="178" fontId="2" fillId="4" borderId="13" xfId="0" applyNumberFormat="1" applyFont="1" applyFill="1" applyBorder="1" applyAlignment="1">
      <alignment horizontal="center" vertical="center" wrapText="1"/>
    </xf>
    <xf numFmtId="178" fontId="2" fillId="4" borderId="14" xfId="0" applyNumberFormat="1" applyFont="1" applyFill="1" applyBorder="1" applyAlignment="1">
      <alignment horizontal="center" vertical="center" wrapText="1"/>
    </xf>
    <xf numFmtId="0" fontId="20" fillId="4" borderId="15"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20" fillId="4" borderId="52" xfId="0" applyFont="1" applyFill="1" applyBorder="1" applyAlignment="1">
      <alignment horizontal="center" vertical="center" wrapText="1"/>
    </xf>
    <xf numFmtId="0" fontId="20" fillId="4" borderId="18"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20" fillId="4" borderId="28" xfId="0" applyFont="1" applyFill="1" applyBorder="1" applyAlignment="1">
      <alignment horizontal="center" vertical="center" wrapText="1"/>
    </xf>
    <xf numFmtId="0" fontId="20" fillId="4" borderId="22" xfId="0" applyFont="1" applyFill="1" applyBorder="1" applyAlignment="1">
      <alignment horizontal="center" vertical="center" wrapText="1"/>
    </xf>
    <xf numFmtId="0" fontId="20" fillId="4" borderId="23" xfId="0" applyFont="1" applyFill="1" applyBorder="1" applyAlignment="1">
      <alignment horizontal="center" vertical="center" wrapText="1"/>
    </xf>
    <xf numFmtId="0" fontId="20" fillId="4" borderId="29" xfId="0" applyFont="1" applyFill="1" applyBorder="1" applyAlignment="1">
      <alignment horizontal="center" vertical="center" wrapText="1"/>
    </xf>
    <xf numFmtId="0" fontId="20" fillId="4" borderId="25" xfId="0" applyFont="1" applyFill="1" applyBorder="1" applyAlignment="1">
      <alignment horizontal="center" vertical="center" wrapText="1"/>
    </xf>
    <xf numFmtId="0" fontId="20" fillId="4" borderId="26" xfId="0" applyFont="1" applyFill="1" applyBorder="1" applyAlignment="1">
      <alignment horizontal="center" vertical="center" wrapText="1"/>
    </xf>
    <xf numFmtId="0" fontId="20" fillId="4" borderId="27" xfId="0" applyFont="1" applyFill="1" applyBorder="1" applyAlignment="1">
      <alignment horizontal="center" vertical="center" wrapText="1"/>
    </xf>
    <xf numFmtId="0" fontId="20" fillId="4" borderId="19" xfId="0" applyFont="1" applyFill="1" applyBorder="1" applyAlignment="1">
      <alignment horizontal="center" vertical="center" wrapText="1"/>
    </xf>
    <xf numFmtId="0" fontId="20" fillId="4" borderId="13" xfId="0" applyFont="1" applyFill="1" applyBorder="1" applyAlignment="1">
      <alignment horizontal="center" vertical="center" wrapText="1"/>
    </xf>
    <xf numFmtId="0" fontId="20" fillId="4" borderId="3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E1386-B168-C64F-8750-EFE73A495B0C}">
  <dimension ref="B1:U60"/>
  <sheetViews>
    <sheetView tabSelected="1" zoomScale="50" workbookViewId="0">
      <selection activeCell="R48" sqref="R48:R49"/>
    </sheetView>
  </sheetViews>
  <sheetFormatPr baseColWidth="10" defaultRowHeight="16" x14ac:dyDescent="0.2"/>
  <cols>
    <col min="1" max="16384" width="10.83203125" style="1"/>
  </cols>
  <sheetData>
    <row r="1" spans="2:21" ht="16" customHeight="1" x14ac:dyDescent="0.2">
      <c r="B1" s="183" t="s">
        <v>94</v>
      </c>
      <c r="C1" s="184"/>
      <c r="D1" s="184"/>
      <c r="E1" s="184"/>
      <c r="F1" s="185"/>
      <c r="G1" s="183" t="s">
        <v>95</v>
      </c>
      <c r="H1" s="184"/>
      <c r="I1" s="184"/>
      <c r="J1" s="184"/>
      <c r="K1" s="185"/>
      <c r="M1" s="183" t="s">
        <v>99</v>
      </c>
      <c r="N1" s="184"/>
      <c r="O1" s="184"/>
      <c r="P1" s="184"/>
      <c r="Q1" s="184"/>
      <c r="R1" s="185"/>
      <c r="S1" s="183" t="s">
        <v>92</v>
      </c>
      <c r="T1" s="184"/>
      <c r="U1" s="185"/>
    </row>
    <row r="2" spans="2:21" ht="16" customHeight="1" x14ac:dyDescent="0.2">
      <c r="B2" s="186"/>
      <c r="C2" s="187"/>
      <c r="D2" s="187"/>
      <c r="E2" s="187"/>
      <c r="F2" s="188"/>
      <c r="G2" s="186"/>
      <c r="H2" s="187"/>
      <c r="I2" s="187"/>
      <c r="J2" s="187"/>
      <c r="K2" s="188"/>
      <c r="M2" s="186"/>
      <c r="N2" s="187"/>
      <c r="O2" s="187"/>
      <c r="P2" s="187"/>
      <c r="Q2" s="187"/>
      <c r="R2" s="188"/>
      <c r="S2" s="186"/>
      <c r="T2" s="187"/>
      <c r="U2" s="188"/>
    </row>
    <row r="3" spans="2:21" ht="16" customHeight="1" x14ac:dyDescent="0.2">
      <c r="B3" s="186"/>
      <c r="C3" s="187"/>
      <c r="D3" s="187"/>
      <c r="E3" s="187"/>
      <c r="F3" s="188"/>
      <c r="G3" s="186"/>
      <c r="H3" s="187"/>
      <c r="I3" s="187"/>
      <c r="J3" s="187"/>
      <c r="K3" s="188"/>
      <c r="M3" s="186"/>
      <c r="N3" s="187"/>
      <c r="O3" s="187"/>
      <c r="P3" s="187"/>
      <c r="Q3" s="187"/>
      <c r="R3" s="188"/>
      <c r="S3" s="186"/>
      <c r="T3" s="187"/>
      <c r="U3" s="188"/>
    </row>
    <row r="4" spans="2:21" ht="16" customHeight="1" x14ac:dyDescent="0.2">
      <c r="B4" s="186"/>
      <c r="C4" s="187"/>
      <c r="D4" s="187"/>
      <c r="E4" s="187"/>
      <c r="F4" s="188"/>
      <c r="G4" s="186"/>
      <c r="H4" s="187"/>
      <c r="I4" s="187"/>
      <c r="J4" s="187"/>
      <c r="K4" s="188"/>
      <c r="M4" s="186"/>
      <c r="N4" s="187"/>
      <c r="O4" s="187"/>
      <c r="P4" s="187"/>
      <c r="Q4" s="187"/>
      <c r="R4" s="188"/>
      <c r="S4" s="186"/>
      <c r="T4" s="187"/>
      <c r="U4" s="188"/>
    </row>
    <row r="5" spans="2:21" ht="17" customHeight="1" thickBot="1" x14ac:dyDescent="0.25">
      <c r="B5" s="189"/>
      <c r="C5" s="190"/>
      <c r="D5" s="190"/>
      <c r="E5" s="190"/>
      <c r="F5" s="191"/>
      <c r="G5" s="189"/>
      <c r="H5" s="190"/>
      <c r="I5" s="190"/>
      <c r="J5" s="190"/>
      <c r="K5" s="191"/>
      <c r="M5" s="189"/>
      <c r="N5" s="190"/>
      <c r="O5" s="190"/>
      <c r="P5" s="190"/>
      <c r="Q5" s="190"/>
      <c r="R5" s="191"/>
      <c r="S5" s="189"/>
      <c r="T5" s="190"/>
      <c r="U5" s="191"/>
    </row>
    <row r="6" spans="2:21" ht="16" customHeight="1" x14ac:dyDescent="0.2">
      <c r="B6" s="220" t="s">
        <v>96</v>
      </c>
      <c r="C6" s="221"/>
      <c r="D6" s="221"/>
      <c r="E6" s="221"/>
      <c r="F6" s="222"/>
      <c r="G6" s="214">
        <f>'Checkmarx One'!S38</f>
        <v>8.0571428571428569</v>
      </c>
      <c r="H6" s="215"/>
      <c r="I6" s="215"/>
      <c r="J6" s="215"/>
      <c r="K6" s="216"/>
      <c r="M6" s="192" t="s">
        <v>22</v>
      </c>
      <c r="N6" s="164"/>
      <c r="O6" s="164"/>
      <c r="P6" s="164"/>
      <c r="Q6" s="164"/>
      <c r="R6" s="164"/>
      <c r="S6" s="162">
        <v>1</v>
      </c>
      <c r="T6" s="162"/>
      <c r="U6" s="193"/>
    </row>
    <row r="7" spans="2:21" ht="16" customHeight="1" x14ac:dyDescent="0.2">
      <c r="B7" s="223"/>
      <c r="C7" s="224"/>
      <c r="D7" s="224"/>
      <c r="E7" s="224"/>
      <c r="F7" s="225"/>
      <c r="G7" s="208"/>
      <c r="H7" s="209"/>
      <c r="I7" s="209"/>
      <c r="J7" s="209"/>
      <c r="K7" s="210"/>
      <c r="M7" s="194"/>
      <c r="N7" s="165"/>
      <c r="O7" s="165"/>
      <c r="P7" s="165"/>
      <c r="Q7" s="165"/>
      <c r="R7" s="165"/>
      <c r="S7" s="163"/>
      <c r="T7" s="163"/>
      <c r="U7" s="195"/>
    </row>
    <row r="8" spans="2:21" ht="16" customHeight="1" x14ac:dyDescent="0.2">
      <c r="B8" s="223"/>
      <c r="C8" s="224"/>
      <c r="D8" s="224"/>
      <c r="E8" s="224"/>
      <c r="F8" s="225"/>
      <c r="G8" s="208"/>
      <c r="H8" s="209"/>
      <c r="I8" s="209"/>
      <c r="J8" s="209"/>
      <c r="K8" s="210"/>
      <c r="M8" s="194"/>
      <c r="N8" s="165"/>
      <c r="O8" s="165"/>
      <c r="P8" s="165"/>
      <c r="Q8" s="165"/>
      <c r="R8" s="165"/>
      <c r="S8" s="163"/>
      <c r="T8" s="163"/>
      <c r="U8" s="195"/>
    </row>
    <row r="9" spans="2:21" ht="16" customHeight="1" x14ac:dyDescent="0.2">
      <c r="B9" s="223"/>
      <c r="C9" s="224"/>
      <c r="D9" s="224"/>
      <c r="E9" s="224"/>
      <c r="F9" s="225"/>
      <c r="G9" s="208"/>
      <c r="H9" s="209"/>
      <c r="I9" s="209"/>
      <c r="J9" s="209"/>
      <c r="K9" s="210"/>
      <c r="M9" s="194"/>
      <c r="N9" s="165"/>
      <c r="O9" s="165"/>
      <c r="P9" s="165"/>
      <c r="Q9" s="165"/>
      <c r="R9" s="165"/>
      <c r="S9" s="163"/>
      <c r="T9" s="163"/>
      <c r="U9" s="195"/>
    </row>
    <row r="10" spans="2:21" ht="16" customHeight="1" x14ac:dyDescent="0.2">
      <c r="B10" s="226"/>
      <c r="C10" s="227"/>
      <c r="D10" s="227"/>
      <c r="E10" s="227"/>
      <c r="F10" s="228"/>
      <c r="G10" s="211"/>
      <c r="H10" s="212"/>
      <c r="I10" s="212"/>
      <c r="J10" s="212"/>
      <c r="K10" s="213"/>
      <c r="M10" s="194"/>
      <c r="N10" s="165"/>
      <c r="O10" s="165"/>
      <c r="P10" s="165"/>
      <c r="Q10" s="165"/>
      <c r="R10" s="165"/>
      <c r="S10" s="163"/>
      <c r="T10" s="163"/>
      <c r="U10" s="195"/>
    </row>
    <row r="11" spans="2:21" ht="16" customHeight="1" x14ac:dyDescent="0.2">
      <c r="B11" s="229" t="s">
        <v>48</v>
      </c>
      <c r="C11" s="230"/>
      <c r="D11" s="230"/>
      <c r="E11" s="230"/>
      <c r="F11" s="231"/>
      <c r="G11" s="205">
        <f>Veracode!S39</f>
        <v>8</v>
      </c>
      <c r="H11" s="206"/>
      <c r="I11" s="206"/>
      <c r="J11" s="206"/>
      <c r="K11" s="207"/>
      <c r="M11" s="194" t="s">
        <v>27</v>
      </c>
      <c r="N11" s="165"/>
      <c r="O11" s="165"/>
      <c r="P11" s="165"/>
      <c r="Q11" s="165"/>
      <c r="R11" s="165"/>
      <c r="S11" s="163">
        <v>1</v>
      </c>
      <c r="T11" s="163"/>
      <c r="U11" s="195"/>
    </row>
    <row r="12" spans="2:21" ht="16" customHeight="1" x14ac:dyDescent="0.2">
      <c r="B12" s="223"/>
      <c r="C12" s="224"/>
      <c r="D12" s="224"/>
      <c r="E12" s="224"/>
      <c r="F12" s="225"/>
      <c r="G12" s="208"/>
      <c r="H12" s="209"/>
      <c r="I12" s="209"/>
      <c r="J12" s="209"/>
      <c r="K12" s="210"/>
      <c r="M12" s="194"/>
      <c r="N12" s="165"/>
      <c r="O12" s="165"/>
      <c r="P12" s="165"/>
      <c r="Q12" s="165"/>
      <c r="R12" s="165"/>
      <c r="S12" s="163"/>
      <c r="T12" s="163"/>
      <c r="U12" s="195"/>
    </row>
    <row r="13" spans="2:21" ht="16" customHeight="1" x14ac:dyDescent="0.2">
      <c r="B13" s="223"/>
      <c r="C13" s="224"/>
      <c r="D13" s="224"/>
      <c r="E13" s="224"/>
      <c r="F13" s="225"/>
      <c r="G13" s="208"/>
      <c r="H13" s="209"/>
      <c r="I13" s="209"/>
      <c r="J13" s="209"/>
      <c r="K13" s="210"/>
      <c r="M13" s="194"/>
      <c r="N13" s="165"/>
      <c r="O13" s="165"/>
      <c r="P13" s="165"/>
      <c r="Q13" s="165"/>
      <c r="R13" s="165"/>
      <c r="S13" s="163"/>
      <c r="T13" s="163"/>
      <c r="U13" s="195"/>
    </row>
    <row r="14" spans="2:21" ht="16" customHeight="1" x14ac:dyDescent="0.2">
      <c r="B14" s="223"/>
      <c r="C14" s="224"/>
      <c r="D14" s="224"/>
      <c r="E14" s="224"/>
      <c r="F14" s="225"/>
      <c r="G14" s="208"/>
      <c r="H14" s="209"/>
      <c r="I14" s="209"/>
      <c r="J14" s="209"/>
      <c r="K14" s="210"/>
      <c r="M14" s="194"/>
      <c r="N14" s="165"/>
      <c r="O14" s="165"/>
      <c r="P14" s="165"/>
      <c r="Q14" s="165"/>
      <c r="R14" s="165"/>
      <c r="S14" s="163"/>
      <c r="T14" s="163"/>
      <c r="U14" s="195"/>
    </row>
    <row r="15" spans="2:21" ht="16" customHeight="1" x14ac:dyDescent="0.2">
      <c r="B15" s="226"/>
      <c r="C15" s="227"/>
      <c r="D15" s="227"/>
      <c r="E15" s="227"/>
      <c r="F15" s="228"/>
      <c r="G15" s="211"/>
      <c r="H15" s="212"/>
      <c r="I15" s="212"/>
      <c r="J15" s="212"/>
      <c r="K15" s="213"/>
      <c r="M15" s="194"/>
      <c r="N15" s="165"/>
      <c r="O15" s="165"/>
      <c r="P15" s="165"/>
      <c r="Q15" s="165"/>
      <c r="R15" s="165"/>
      <c r="S15" s="163"/>
      <c r="T15" s="163"/>
      <c r="U15" s="195"/>
    </row>
    <row r="16" spans="2:21" ht="16" customHeight="1" x14ac:dyDescent="0.2">
      <c r="B16" s="229" t="s">
        <v>98</v>
      </c>
      <c r="C16" s="230"/>
      <c r="D16" s="230"/>
      <c r="E16" s="230"/>
      <c r="F16" s="231"/>
      <c r="G16" s="205">
        <f>'Rapid7 AppSpider(InsightAppSec)'!S40</f>
        <v>7.9428571428571431</v>
      </c>
      <c r="H16" s="206"/>
      <c r="I16" s="206"/>
      <c r="J16" s="206"/>
      <c r="K16" s="207"/>
      <c r="M16" s="194" t="s">
        <v>34</v>
      </c>
      <c r="N16" s="165"/>
      <c r="O16" s="165"/>
      <c r="P16" s="165"/>
      <c r="Q16" s="165"/>
      <c r="R16" s="165"/>
      <c r="S16" s="163">
        <v>1</v>
      </c>
      <c r="T16" s="163"/>
      <c r="U16" s="195"/>
    </row>
    <row r="17" spans="2:21" ht="16" customHeight="1" x14ac:dyDescent="0.2">
      <c r="B17" s="223"/>
      <c r="C17" s="224"/>
      <c r="D17" s="224"/>
      <c r="E17" s="224"/>
      <c r="F17" s="225"/>
      <c r="G17" s="208"/>
      <c r="H17" s="209"/>
      <c r="I17" s="209"/>
      <c r="J17" s="209"/>
      <c r="K17" s="210"/>
      <c r="M17" s="194"/>
      <c r="N17" s="165"/>
      <c r="O17" s="165"/>
      <c r="P17" s="165"/>
      <c r="Q17" s="165"/>
      <c r="R17" s="165"/>
      <c r="S17" s="163"/>
      <c r="T17" s="163"/>
      <c r="U17" s="195"/>
    </row>
    <row r="18" spans="2:21" ht="16" customHeight="1" x14ac:dyDescent="0.2">
      <c r="B18" s="223"/>
      <c r="C18" s="224"/>
      <c r="D18" s="224"/>
      <c r="E18" s="224"/>
      <c r="F18" s="225"/>
      <c r="G18" s="208"/>
      <c r="H18" s="209"/>
      <c r="I18" s="209"/>
      <c r="J18" s="209"/>
      <c r="K18" s="210"/>
      <c r="M18" s="194"/>
      <c r="N18" s="165"/>
      <c r="O18" s="165"/>
      <c r="P18" s="165"/>
      <c r="Q18" s="165"/>
      <c r="R18" s="165"/>
      <c r="S18" s="163"/>
      <c r="T18" s="163"/>
      <c r="U18" s="195"/>
    </row>
    <row r="19" spans="2:21" ht="16" customHeight="1" x14ac:dyDescent="0.2">
      <c r="B19" s="223"/>
      <c r="C19" s="224"/>
      <c r="D19" s="224"/>
      <c r="E19" s="224"/>
      <c r="F19" s="225"/>
      <c r="G19" s="208"/>
      <c r="H19" s="209"/>
      <c r="I19" s="209"/>
      <c r="J19" s="209"/>
      <c r="K19" s="210"/>
      <c r="M19" s="194"/>
      <c r="N19" s="165"/>
      <c r="O19" s="165"/>
      <c r="P19" s="165"/>
      <c r="Q19" s="165"/>
      <c r="R19" s="165"/>
      <c r="S19" s="163"/>
      <c r="T19" s="163"/>
      <c r="U19" s="195"/>
    </row>
    <row r="20" spans="2:21" ht="16" customHeight="1" x14ac:dyDescent="0.2">
      <c r="B20" s="226"/>
      <c r="C20" s="227"/>
      <c r="D20" s="227"/>
      <c r="E20" s="227"/>
      <c r="F20" s="228"/>
      <c r="G20" s="211"/>
      <c r="H20" s="212"/>
      <c r="I20" s="212"/>
      <c r="J20" s="212"/>
      <c r="K20" s="213"/>
      <c r="M20" s="194"/>
      <c r="N20" s="165"/>
      <c r="O20" s="165"/>
      <c r="P20" s="165"/>
      <c r="Q20" s="165"/>
      <c r="R20" s="165"/>
      <c r="S20" s="163"/>
      <c r="T20" s="163"/>
      <c r="U20" s="195"/>
    </row>
    <row r="21" spans="2:21" ht="16" customHeight="1" x14ac:dyDescent="0.2">
      <c r="B21" s="229" t="s">
        <v>46</v>
      </c>
      <c r="C21" s="230"/>
      <c r="D21" s="230"/>
      <c r="E21" s="230"/>
      <c r="F21" s="231"/>
      <c r="G21" s="205">
        <f>WizIO!S36</f>
        <v>7.8285714285714283</v>
      </c>
      <c r="H21" s="206"/>
      <c r="I21" s="206"/>
      <c r="J21" s="206"/>
      <c r="K21" s="207"/>
      <c r="M21" s="194" t="s">
        <v>100</v>
      </c>
      <c r="N21" s="165"/>
      <c r="O21" s="165"/>
      <c r="P21" s="165"/>
      <c r="Q21" s="165"/>
      <c r="R21" s="165"/>
      <c r="S21" s="163">
        <v>1</v>
      </c>
      <c r="T21" s="163"/>
      <c r="U21" s="195"/>
    </row>
    <row r="22" spans="2:21" ht="16" customHeight="1" x14ac:dyDescent="0.2">
      <c r="B22" s="223"/>
      <c r="C22" s="224"/>
      <c r="D22" s="224"/>
      <c r="E22" s="224"/>
      <c r="F22" s="225"/>
      <c r="G22" s="208"/>
      <c r="H22" s="209"/>
      <c r="I22" s="209"/>
      <c r="J22" s="209"/>
      <c r="K22" s="210"/>
      <c r="M22" s="194"/>
      <c r="N22" s="165"/>
      <c r="O22" s="165"/>
      <c r="P22" s="165"/>
      <c r="Q22" s="165"/>
      <c r="R22" s="165"/>
      <c r="S22" s="163"/>
      <c r="T22" s="163"/>
      <c r="U22" s="195"/>
    </row>
    <row r="23" spans="2:21" ht="16" customHeight="1" x14ac:dyDescent="0.2">
      <c r="B23" s="223"/>
      <c r="C23" s="224"/>
      <c r="D23" s="224"/>
      <c r="E23" s="224"/>
      <c r="F23" s="225"/>
      <c r="G23" s="208"/>
      <c r="H23" s="209"/>
      <c r="I23" s="209"/>
      <c r="J23" s="209"/>
      <c r="K23" s="210"/>
      <c r="M23" s="194"/>
      <c r="N23" s="165"/>
      <c r="O23" s="165"/>
      <c r="P23" s="165"/>
      <c r="Q23" s="165"/>
      <c r="R23" s="165"/>
      <c r="S23" s="163"/>
      <c r="T23" s="163"/>
      <c r="U23" s="195"/>
    </row>
    <row r="24" spans="2:21" ht="16" customHeight="1" x14ac:dyDescent="0.2">
      <c r="B24" s="223"/>
      <c r="C24" s="224"/>
      <c r="D24" s="224"/>
      <c r="E24" s="224"/>
      <c r="F24" s="225"/>
      <c r="G24" s="208"/>
      <c r="H24" s="209"/>
      <c r="I24" s="209"/>
      <c r="J24" s="209"/>
      <c r="K24" s="210"/>
      <c r="M24" s="194"/>
      <c r="N24" s="165"/>
      <c r="O24" s="165"/>
      <c r="P24" s="165"/>
      <c r="Q24" s="165"/>
      <c r="R24" s="165"/>
      <c r="S24" s="163"/>
      <c r="T24" s="163"/>
      <c r="U24" s="195"/>
    </row>
    <row r="25" spans="2:21" ht="16" customHeight="1" x14ac:dyDescent="0.2">
      <c r="B25" s="226"/>
      <c r="C25" s="227"/>
      <c r="D25" s="227"/>
      <c r="E25" s="227"/>
      <c r="F25" s="228"/>
      <c r="G25" s="211"/>
      <c r="H25" s="212"/>
      <c r="I25" s="212"/>
      <c r="J25" s="212"/>
      <c r="K25" s="213"/>
      <c r="M25" s="194"/>
      <c r="N25" s="165"/>
      <c r="O25" s="165"/>
      <c r="P25" s="165"/>
      <c r="Q25" s="165"/>
      <c r="R25" s="165"/>
      <c r="S25" s="163"/>
      <c r="T25" s="163"/>
      <c r="U25" s="195"/>
    </row>
    <row r="26" spans="2:21" ht="16" customHeight="1" x14ac:dyDescent="0.2">
      <c r="B26" s="229" t="s">
        <v>47</v>
      </c>
      <c r="C26" s="230"/>
      <c r="D26" s="230"/>
      <c r="E26" s="230"/>
      <c r="F26" s="231"/>
      <c r="G26" s="205">
        <f>'Fortify SCA'!S35</f>
        <v>7.8285714285714283</v>
      </c>
      <c r="H26" s="206"/>
      <c r="I26" s="206"/>
      <c r="J26" s="206"/>
      <c r="K26" s="207"/>
      <c r="M26" s="194" t="s">
        <v>51</v>
      </c>
      <c r="N26" s="165"/>
      <c r="O26" s="165"/>
      <c r="P26" s="165"/>
      <c r="Q26" s="165"/>
      <c r="R26" s="165"/>
      <c r="S26" s="163">
        <v>1</v>
      </c>
      <c r="T26" s="163"/>
      <c r="U26" s="195"/>
    </row>
    <row r="27" spans="2:21" ht="16" customHeight="1" x14ac:dyDescent="0.2">
      <c r="B27" s="223"/>
      <c r="C27" s="224"/>
      <c r="D27" s="224"/>
      <c r="E27" s="224"/>
      <c r="F27" s="225"/>
      <c r="G27" s="208"/>
      <c r="H27" s="209"/>
      <c r="I27" s="209"/>
      <c r="J27" s="209"/>
      <c r="K27" s="210"/>
      <c r="M27" s="194"/>
      <c r="N27" s="165"/>
      <c r="O27" s="165"/>
      <c r="P27" s="165"/>
      <c r="Q27" s="165"/>
      <c r="R27" s="165"/>
      <c r="S27" s="163"/>
      <c r="T27" s="163"/>
      <c r="U27" s="195"/>
    </row>
    <row r="28" spans="2:21" ht="16" customHeight="1" x14ac:dyDescent="0.2">
      <c r="B28" s="223"/>
      <c r="C28" s="224"/>
      <c r="D28" s="224"/>
      <c r="E28" s="224"/>
      <c r="F28" s="225"/>
      <c r="G28" s="208"/>
      <c r="H28" s="209"/>
      <c r="I28" s="209"/>
      <c r="J28" s="209"/>
      <c r="K28" s="210"/>
      <c r="M28" s="194"/>
      <c r="N28" s="165"/>
      <c r="O28" s="165"/>
      <c r="P28" s="165"/>
      <c r="Q28" s="165"/>
      <c r="R28" s="165"/>
      <c r="S28" s="163"/>
      <c r="T28" s="163"/>
      <c r="U28" s="195"/>
    </row>
    <row r="29" spans="2:21" ht="16" customHeight="1" x14ac:dyDescent="0.2">
      <c r="B29" s="223"/>
      <c r="C29" s="224"/>
      <c r="D29" s="224"/>
      <c r="E29" s="224"/>
      <c r="F29" s="225"/>
      <c r="G29" s="208"/>
      <c r="H29" s="209"/>
      <c r="I29" s="209"/>
      <c r="J29" s="209"/>
      <c r="K29" s="210"/>
      <c r="M29" s="194"/>
      <c r="N29" s="165"/>
      <c r="O29" s="165"/>
      <c r="P29" s="165"/>
      <c r="Q29" s="165"/>
      <c r="R29" s="165"/>
      <c r="S29" s="163"/>
      <c r="T29" s="163"/>
      <c r="U29" s="195"/>
    </row>
    <row r="30" spans="2:21" ht="16" customHeight="1" x14ac:dyDescent="0.2">
      <c r="B30" s="226"/>
      <c r="C30" s="227"/>
      <c r="D30" s="227"/>
      <c r="E30" s="227"/>
      <c r="F30" s="228"/>
      <c r="G30" s="211"/>
      <c r="H30" s="212"/>
      <c r="I30" s="212"/>
      <c r="J30" s="212"/>
      <c r="K30" s="213"/>
      <c r="M30" s="194"/>
      <c r="N30" s="165"/>
      <c r="O30" s="165"/>
      <c r="P30" s="165"/>
      <c r="Q30" s="165"/>
      <c r="R30" s="165"/>
      <c r="S30" s="163"/>
      <c r="T30" s="163"/>
      <c r="U30" s="195"/>
    </row>
    <row r="31" spans="2:21" ht="16" customHeight="1" x14ac:dyDescent="0.2">
      <c r="B31" s="229" t="s">
        <v>50</v>
      </c>
      <c r="C31" s="230"/>
      <c r="D31" s="230"/>
      <c r="E31" s="230"/>
      <c r="F31" s="231"/>
      <c r="G31" s="205">
        <f>Acunetix!S37</f>
        <v>7.6000000000000005</v>
      </c>
      <c r="H31" s="206"/>
      <c r="I31" s="206"/>
      <c r="J31" s="206"/>
      <c r="K31" s="207"/>
      <c r="M31" s="194" t="s">
        <v>57</v>
      </c>
      <c r="N31" s="165"/>
      <c r="O31" s="165"/>
      <c r="P31" s="165"/>
      <c r="Q31" s="165"/>
      <c r="R31" s="165"/>
      <c r="S31" s="163">
        <v>1</v>
      </c>
      <c r="T31" s="163"/>
      <c r="U31" s="195"/>
    </row>
    <row r="32" spans="2:21" ht="16" customHeight="1" x14ac:dyDescent="0.2">
      <c r="B32" s="223"/>
      <c r="C32" s="224"/>
      <c r="D32" s="224"/>
      <c r="E32" s="224"/>
      <c r="F32" s="225"/>
      <c r="G32" s="208"/>
      <c r="H32" s="209"/>
      <c r="I32" s="209"/>
      <c r="J32" s="209"/>
      <c r="K32" s="210"/>
      <c r="M32" s="194"/>
      <c r="N32" s="165"/>
      <c r="O32" s="165"/>
      <c r="P32" s="165"/>
      <c r="Q32" s="165"/>
      <c r="R32" s="165"/>
      <c r="S32" s="163"/>
      <c r="T32" s="163"/>
      <c r="U32" s="195"/>
    </row>
    <row r="33" spans="2:21" ht="16" customHeight="1" x14ac:dyDescent="0.2">
      <c r="B33" s="223"/>
      <c r="C33" s="224"/>
      <c r="D33" s="224"/>
      <c r="E33" s="224"/>
      <c r="F33" s="225"/>
      <c r="G33" s="208"/>
      <c r="H33" s="209"/>
      <c r="I33" s="209"/>
      <c r="J33" s="209"/>
      <c r="K33" s="210"/>
      <c r="M33" s="194"/>
      <c r="N33" s="165"/>
      <c r="O33" s="165"/>
      <c r="P33" s="165"/>
      <c r="Q33" s="165"/>
      <c r="R33" s="165"/>
      <c r="S33" s="163"/>
      <c r="T33" s="163"/>
      <c r="U33" s="195"/>
    </row>
    <row r="34" spans="2:21" ht="16" customHeight="1" x14ac:dyDescent="0.2">
      <c r="B34" s="223"/>
      <c r="C34" s="224"/>
      <c r="D34" s="224"/>
      <c r="E34" s="224"/>
      <c r="F34" s="225"/>
      <c r="G34" s="208"/>
      <c r="H34" s="209"/>
      <c r="I34" s="209"/>
      <c r="J34" s="209"/>
      <c r="K34" s="210"/>
      <c r="M34" s="194"/>
      <c r="N34" s="165"/>
      <c r="O34" s="165"/>
      <c r="P34" s="165"/>
      <c r="Q34" s="165"/>
      <c r="R34" s="165"/>
      <c r="S34" s="163"/>
      <c r="T34" s="163"/>
      <c r="U34" s="195"/>
    </row>
    <row r="35" spans="2:21" ht="16" customHeight="1" x14ac:dyDescent="0.2">
      <c r="B35" s="226"/>
      <c r="C35" s="227"/>
      <c r="D35" s="227"/>
      <c r="E35" s="227"/>
      <c r="F35" s="228"/>
      <c r="G35" s="211"/>
      <c r="H35" s="212"/>
      <c r="I35" s="212"/>
      <c r="J35" s="212"/>
      <c r="K35" s="213"/>
      <c r="M35" s="194"/>
      <c r="N35" s="165"/>
      <c r="O35" s="165"/>
      <c r="P35" s="165"/>
      <c r="Q35" s="165"/>
      <c r="R35" s="165"/>
      <c r="S35" s="163"/>
      <c r="T35" s="163"/>
      <c r="U35" s="195"/>
    </row>
    <row r="36" spans="2:21" ht="16" customHeight="1" x14ac:dyDescent="0.2">
      <c r="B36" s="229" t="s">
        <v>97</v>
      </c>
      <c r="C36" s="230"/>
      <c r="D36" s="230"/>
      <c r="E36" s="230"/>
      <c r="F36" s="231"/>
      <c r="G36" s="205">
        <f>'Invicti Netsparker'!S39</f>
        <v>7.6000000000000005</v>
      </c>
      <c r="H36" s="206"/>
      <c r="I36" s="206"/>
      <c r="J36" s="206"/>
      <c r="K36" s="207"/>
      <c r="M36" s="194" t="s">
        <v>58</v>
      </c>
      <c r="N36" s="165"/>
      <c r="O36" s="165"/>
      <c r="P36" s="165"/>
      <c r="Q36" s="165"/>
      <c r="R36" s="165"/>
      <c r="S36" s="163">
        <v>1</v>
      </c>
      <c r="T36" s="163"/>
      <c r="U36" s="195"/>
    </row>
    <row r="37" spans="2:21" ht="16" customHeight="1" x14ac:dyDescent="0.2">
      <c r="B37" s="223"/>
      <c r="C37" s="224"/>
      <c r="D37" s="224"/>
      <c r="E37" s="224"/>
      <c r="F37" s="225"/>
      <c r="G37" s="208"/>
      <c r="H37" s="209"/>
      <c r="I37" s="209"/>
      <c r="J37" s="209"/>
      <c r="K37" s="210"/>
      <c r="M37" s="194"/>
      <c r="N37" s="165"/>
      <c r="O37" s="165"/>
      <c r="P37" s="165"/>
      <c r="Q37" s="165"/>
      <c r="R37" s="165"/>
      <c r="S37" s="163"/>
      <c r="T37" s="163"/>
      <c r="U37" s="195"/>
    </row>
    <row r="38" spans="2:21" ht="16" customHeight="1" x14ac:dyDescent="0.2">
      <c r="B38" s="223"/>
      <c r="C38" s="224"/>
      <c r="D38" s="224"/>
      <c r="E38" s="224"/>
      <c r="F38" s="225"/>
      <c r="G38" s="208"/>
      <c r="H38" s="209"/>
      <c r="I38" s="209"/>
      <c r="J38" s="209"/>
      <c r="K38" s="210"/>
      <c r="M38" s="194"/>
      <c r="N38" s="165"/>
      <c r="O38" s="165"/>
      <c r="P38" s="165"/>
      <c r="Q38" s="165"/>
      <c r="R38" s="165"/>
      <c r="S38" s="163"/>
      <c r="T38" s="163"/>
      <c r="U38" s="195"/>
    </row>
    <row r="39" spans="2:21" ht="16" customHeight="1" x14ac:dyDescent="0.2">
      <c r="B39" s="223"/>
      <c r="C39" s="224"/>
      <c r="D39" s="224"/>
      <c r="E39" s="224"/>
      <c r="F39" s="225"/>
      <c r="G39" s="208"/>
      <c r="H39" s="209"/>
      <c r="I39" s="209"/>
      <c r="J39" s="209"/>
      <c r="K39" s="210"/>
      <c r="M39" s="194"/>
      <c r="N39" s="165"/>
      <c r="O39" s="165"/>
      <c r="P39" s="165"/>
      <c r="Q39" s="165"/>
      <c r="R39" s="165"/>
      <c r="S39" s="163"/>
      <c r="T39" s="163"/>
      <c r="U39" s="195"/>
    </row>
    <row r="40" spans="2:21" ht="17" customHeight="1" thickBot="1" x14ac:dyDescent="0.25">
      <c r="B40" s="226"/>
      <c r="C40" s="227"/>
      <c r="D40" s="227"/>
      <c r="E40" s="227"/>
      <c r="F40" s="228"/>
      <c r="G40" s="211"/>
      <c r="H40" s="212"/>
      <c r="I40" s="212"/>
      <c r="J40" s="212"/>
      <c r="K40" s="213"/>
      <c r="M40" s="196"/>
      <c r="N40" s="197"/>
      <c r="O40" s="197"/>
      <c r="P40" s="197"/>
      <c r="Q40" s="197"/>
      <c r="R40" s="197"/>
      <c r="S40" s="198"/>
      <c r="T40" s="198"/>
      <c r="U40" s="199"/>
    </row>
    <row r="41" spans="2:21" ht="16" customHeight="1" x14ac:dyDescent="0.2">
      <c r="B41" s="229" t="s">
        <v>70</v>
      </c>
      <c r="C41" s="230"/>
      <c r="D41" s="230"/>
      <c r="E41" s="230"/>
      <c r="F41" s="231"/>
      <c r="G41" s="205">
        <f>'CloudDefense.ai'!S40</f>
        <v>7.5714285714285712</v>
      </c>
      <c r="H41" s="206"/>
      <c r="I41" s="206"/>
      <c r="J41" s="206"/>
      <c r="K41" s="207"/>
    </row>
    <row r="42" spans="2:21" ht="16" customHeight="1" x14ac:dyDescent="0.2">
      <c r="B42" s="223"/>
      <c r="C42" s="224"/>
      <c r="D42" s="224"/>
      <c r="E42" s="224"/>
      <c r="F42" s="225"/>
      <c r="G42" s="208"/>
      <c r="H42" s="209"/>
      <c r="I42" s="209"/>
      <c r="J42" s="209"/>
      <c r="K42" s="210"/>
    </row>
    <row r="43" spans="2:21" ht="16" customHeight="1" x14ac:dyDescent="0.2">
      <c r="B43" s="223"/>
      <c r="C43" s="224"/>
      <c r="D43" s="224"/>
      <c r="E43" s="224"/>
      <c r="F43" s="225"/>
      <c r="G43" s="208"/>
      <c r="H43" s="209"/>
      <c r="I43" s="209"/>
      <c r="J43" s="209"/>
      <c r="K43" s="210"/>
    </row>
    <row r="44" spans="2:21" ht="16" customHeight="1" x14ac:dyDescent="0.2">
      <c r="B44" s="223"/>
      <c r="C44" s="224"/>
      <c r="D44" s="224"/>
      <c r="E44" s="224"/>
      <c r="F44" s="225"/>
      <c r="G44" s="208"/>
      <c r="H44" s="209"/>
      <c r="I44" s="209"/>
      <c r="J44" s="209"/>
      <c r="K44" s="210"/>
    </row>
    <row r="45" spans="2:21" ht="16" customHeight="1" x14ac:dyDescent="0.2">
      <c r="B45" s="226"/>
      <c r="C45" s="227"/>
      <c r="D45" s="227"/>
      <c r="E45" s="227"/>
      <c r="F45" s="228"/>
      <c r="G45" s="211"/>
      <c r="H45" s="212"/>
      <c r="I45" s="212"/>
      <c r="J45" s="212"/>
      <c r="K45" s="213"/>
    </row>
    <row r="46" spans="2:21" ht="16" customHeight="1" x14ac:dyDescent="0.2">
      <c r="B46" s="229" t="s">
        <v>69</v>
      </c>
      <c r="C46" s="230"/>
      <c r="D46" s="230"/>
      <c r="E46" s="230"/>
      <c r="F46" s="231"/>
      <c r="G46" s="205">
        <f>'Rapid7 Insight'!S40</f>
        <v>7.5428571428571436</v>
      </c>
      <c r="H46" s="206"/>
      <c r="I46" s="206"/>
      <c r="J46" s="206"/>
      <c r="K46" s="207"/>
    </row>
    <row r="47" spans="2:21" ht="16" customHeight="1" x14ac:dyDescent="0.2">
      <c r="B47" s="223"/>
      <c r="C47" s="224"/>
      <c r="D47" s="224"/>
      <c r="E47" s="224"/>
      <c r="F47" s="225"/>
      <c r="G47" s="208"/>
      <c r="H47" s="209"/>
      <c r="I47" s="209"/>
      <c r="J47" s="209"/>
      <c r="K47" s="210"/>
    </row>
    <row r="48" spans="2:21" ht="16" customHeight="1" x14ac:dyDescent="0.2">
      <c r="B48" s="223"/>
      <c r="C48" s="224"/>
      <c r="D48" s="224"/>
      <c r="E48" s="224"/>
      <c r="F48" s="225"/>
      <c r="G48" s="208"/>
      <c r="H48" s="209"/>
      <c r="I48" s="209"/>
      <c r="J48" s="209"/>
      <c r="K48" s="210"/>
    </row>
    <row r="49" spans="2:11" ht="16" customHeight="1" x14ac:dyDescent="0.2">
      <c r="B49" s="223"/>
      <c r="C49" s="224"/>
      <c r="D49" s="224"/>
      <c r="E49" s="224"/>
      <c r="F49" s="225"/>
      <c r="G49" s="208"/>
      <c r="H49" s="209"/>
      <c r="I49" s="209"/>
      <c r="J49" s="209"/>
      <c r="K49" s="210"/>
    </row>
    <row r="50" spans="2:11" ht="16" customHeight="1" x14ac:dyDescent="0.2">
      <c r="B50" s="226"/>
      <c r="C50" s="227"/>
      <c r="D50" s="227"/>
      <c r="E50" s="227"/>
      <c r="F50" s="228"/>
      <c r="G50" s="211"/>
      <c r="H50" s="212"/>
      <c r="I50" s="212"/>
      <c r="J50" s="212"/>
      <c r="K50" s="213"/>
    </row>
    <row r="51" spans="2:11" ht="16" customHeight="1" x14ac:dyDescent="0.2">
      <c r="B51" s="229" t="s">
        <v>72</v>
      </c>
      <c r="C51" s="230"/>
      <c r="D51" s="230"/>
      <c r="E51" s="230"/>
      <c r="F51" s="231"/>
      <c r="G51" s="205">
        <f>'Fortify WebInspect'!S37</f>
        <v>7.3142857142857149</v>
      </c>
      <c r="H51" s="206"/>
      <c r="I51" s="206"/>
      <c r="J51" s="206"/>
      <c r="K51" s="207"/>
    </row>
    <row r="52" spans="2:11" ht="16" customHeight="1" x14ac:dyDescent="0.2">
      <c r="B52" s="223"/>
      <c r="C52" s="224"/>
      <c r="D52" s="224"/>
      <c r="E52" s="224"/>
      <c r="F52" s="225"/>
      <c r="G52" s="208"/>
      <c r="H52" s="209"/>
      <c r="I52" s="209"/>
      <c r="J52" s="209"/>
      <c r="K52" s="210"/>
    </row>
    <row r="53" spans="2:11" ht="16" customHeight="1" x14ac:dyDescent="0.2">
      <c r="B53" s="223"/>
      <c r="C53" s="224"/>
      <c r="D53" s="224"/>
      <c r="E53" s="224"/>
      <c r="F53" s="225"/>
      <c r="G53" s="208"/>
      <c r="H53" s="209"/>
      <c r="I53" s="209"/>
      <c r="J53" s="209"/>
      <c r="K53" s="210"/>
    </row>
    <row r="54" spans="2:11" ht="16" customHeight="1" x14ac:dyDescent="0.2">
      <c r="B54" s="223"/>
      <c r="C54" s="224"/>
      <c r="D54" s="224"/>
      <c r="E54" s="224"/>
      <c r="F54" s="225"/>
      <c r="G54" s="208"/>
      <c r="H54" s="209"/>
      <c r="I54" s="209"/>
      <c r="J54" s="209"/>
      <c r="K54" s="210"/>
    </row>
    <row r="55" spans="2:11" ht="16" customHeight="1" x14ac:dyDescent="0.2">
      <c r="B55" s="226"/>
      <c r="C55" s="227"/>
      <c r="D55" s="227"/>
      <c r="E55" s="227"/>
      <c r="F55" s="228"/>
      <c r="G55" s="211"/>
      <c r="H55" s="212"/>
      <c r="I55" s="212"/>
      <c r="J55" s="212"/>
      <c r="K55" s="213"/>
    </row>
    <row r="56" spans="2:11" ht="16" customHeight="1" x14ac:dyDescent="0.2">
      <c r="B56" s="229" t="s">
        <v>49</v>
      </c>
      <c r="C56" s="230"/>
      <c r="D56" s="230"/>
      <c r="E56" s="230"/>
      <c r="F56" s="231"/>
      <c r="G56" s="205">
        <f>SonarQube!S38</f>
        <v>6.4571428571428582</v>
      </c>
      <c r="H56" s="206"/>
      <c r="I56" s="206"/>
      <c r="J56" s="206"/>
      <c r="K56" s="207"/>
    </row>
    <row r="57" spans="2:11" ht="16" customHeight="1" x14ac:dyDescent="0.2">
      <c r="B57" s="223"/>
      <c r="C57" s="224"/>
      <c r="D57" s="224"/>
      <c r="E57" s="224"/>
      <c r="F57" s="225"/>
      <c r="G57" s="208"/>
      <c r="H57" s="209"/>
      <c r="I57" s="209"/>
      <c r="J57" s="209"/>
      <c r="K57" s="210"/>
    </row>
    <row r="58" spans="2:11" ht="16" customHeight="1" x14ac:dyDescent="0.2">
      <c r="B58" s="223"/>
      <c r="C58" s="224"/>
      <c r="D58" s="224"/>
      <c r="E58" s="224"/>
      <c r="F58" s="225"/>
      <c r="G58" s="208"/>
      <c r="H58" s="209"/>
      <c r="I58" s="209"/>
      <c r="J58" s="209"/>
      <c r="K58" s="210"/>
    </row>
    <row r="59" spans="2:11" ht="16" customHeight="1" x14ac:dyDescent="0.2">
      <c r="B59" s="223"/>
      <c r="C59" s="224"/>
      <c r="D59" s="224"/>
      <c r="E59" s="224"/>
      <c r="F59" s="225"/>
      <c r="G59" s="208"/>
      <c r="H59" s="209"/>
      <c r="I59" s="209"/>
      <c r="J59" s="209"/>
      <c r="K59" s="210"/>
    </row>
    <row r="60" spans="2:11" ht="17" customHeight="1" thickBot="1" x14ac:dyDescent="0.25">
      <c r="B60" s="232"/>
      <c r="C60" s="233"/>
      <c r="D60" s="233"/>
      <c r="E60" s="233"/>
      <c r="F60" s="234"/>
      <c r="G60" s="217"/>
      <c r="H60" s="218"/>
      <c r="I60" s="218"/>
      <c r="J60" s="218"/>
      <c r="K60" s="219"/>
    </row>
  </sheetData>
  <sortState xmlns:xlrd2="http://schemas.microsoft.com/office/spreadsheetml/2017/richdata2" ref="B6:K60">
    <sortCondition descending="1" ref="G1:G60"/>
  </sortState>
  <mergeCells count="40">
    <mergeCell ref="M31:R35"/>
    <mergeCell ref="S31:U35"/>
    <mergeCell ref="M36:R40"/>
    <mergeCell ref="S36:U40"/>
    <mergeCell ref="M16:R20"/>
    <mergeCell ref="S16:U20"/>
    <mergeCell ref="M21:R25"/>
    <mergeCell ref="S21:U25"/>
    <mergeCell ref="M26:R30"/>
    <mergeCell ref="S26:U30"/>
    <mergeCell ref="B56:F60"/>
    <mergeCell ref="G56:K60"/>
    <mergeCell ref="M1:R5"/>
    <mergeCell ref="S1:U5"/>
    <mergeCell ref="M6:R10"/>
    <mergeCell ref="S6:U10"/>
    <mergeCell ref="M11:R15"/>
    <mergeCell ref="S11:U15"/>
    <mergeCell ref="B46:F50"/>
    <mergeCell ref="G46:K50"/>
    <mergeCell ref="B51:F55"/>
    <mergeCell ref="G51:K55"/>
    <mergeCell ref="B36:F40"/>
    <mergeCell ref="G36:K40"/>
    <mergeCell ref="B41:F45"/>
    <mergeCell ref="G41:K45"/>
    <mergeCell ref="B26:F30"/>
    <mergeCell ref="G26:K30"/>
    <mergeCell ref="B31:F35"/>
    <mergeCell ref="G31:K35"/>
    <mergeCell ref="B21:F25"/>
    <mergeCell ref="G6:K10"/>
    <mergeCell ref="G11:K15"/>
    <mergeCell ref="G16:K20"/>
    <mergeCell ref="G21:K25"/>
    <mergeCell ref="B1:F5"/>
    <mergeCell ref="G1:K5"/>
    <mergeCell ref="B6:F10"/>
    <mergeCell ref="B11:F15"/>
    <mergeCell ref="B16:F2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62BA2-D3F5-2C4A-970A-3C12C69BDB27}">
  <dimension ref="A1:AA83"/>
  <sheetViews>
    <sheetView topLeftCell="A6" zoomScale="35" workbookViewId="0">
      <selection activeCell="B12" sqref="B12:B81"/>
    </sheetView>
  </sheetViews>
  <sheetFormatPr baseColWidth="10" defaultRowHeight="16" x14ac:dyDescent="0.2"/>
  <cols>
    <col min="1" max="1" width="2.83203125" style="1" customWidth="1"/>
    <col min="2" max="2" width="13.6640625" style="1" customWidth="1"/>
    <col min="3" max="17" width="10.83203125" style="1"/>
    <col min="18" max="18" width="2.1640625" style="1" customWidth="1"/>
    <col min="19" max="16384" width="10.83203125" style="1"/>
  </cols>
  <sheetData>
    <row r="1" spans="1:27" ht="17" thickBot="1" x14ac:dyDescent="0.25"/>
    <row r="2" spans="1:27" x14ac:dyDescent="0.2">
      <c r="B2" s="150"/>
      <c r="C2" s="27" t="s">
        <v>69</v>
      </c>
      <c r="D2" s="28"/>
      <c r="E2" s="28"/>
      <c r="F2" s="28"/>
      <c r="G2" s="28"/>
      <c r="H2" s="28"/>
      <c r="I2" s="28"/>
      <c r="J2" s="28"/>
      <c r="K2" s="28"/>
      <c r="L2" s="28"/>
      <c r="M2" s="28"/>
      <c r="N2" s="28"/>
      <c r="O2" s="28"/>
      <c r="P2" s="28"/>
      <c r="Q2" s="29"/>
      <c r="S2" s="92" t="s">
        <v>85</v>
      </c>
      <c r="T2" s="93"/>
      <c r="U2" s="93"/>
      <c r="V2" s="93"/>
      <c r="W2" s="93"/>
      <c r="X2" s="93"/>
      <c r="Y2" s="93"/>
      <c r="Z2" s="93"/>
      <c r="AA2" s="94"/>
    </row>
    <row r="3" spans="1:27" ht="17" thickBot="1" x14ac:dyDescent="0.25">
      <c r="B3" s="151"/>
      <c r="C3" s="30"/>
      <c r="D3" s="31"/>
      <c r="E3" s="31"/>
      <c r="F3" s="31"/>
      <c r="G3" s="31"/>
      <c r="H3" s="31"/>
      <c r="I3" s="31"/>
      <c r="J3" s="31"/>
      <c r="K3" s="31"/>
      <c r="L3" s="31"/>
      <c r="M3" s="31"/>
      <c r="N3" s="31"/>
      <c r="O3" s="31"/>
      <c r="P3" s="31"/>
      <c r="Q3" s="32"/>
      <c r="S3" s="95"/>
      <c r="T3" s="96"/>
      <c r="U3" s="96"/>
      <c r="V3" s="96"/>
      <c r="W3" s="96"/>
      <c r="X3" s="96"/>
      <c r="Y3" s="96"/>
      <c r="Z3" s="96"/>
      <c r="AA3" s="97"/>
    </row>
    <row r="4" spans="1:27" ht="17" thickBot="1" x14ac:dyDescent="0.25">
      <c r="B4" s="152"/>
      <c r="C4" s="30"/>
      <c r="D4" s="31"/>
      <c r="E4" s="31"/>
      <c r="F4" s="31"/>
      <c r="G4" s="33"/>
      <c r="H4" s="33"/>
      <c r="I4" s="33"/>
      <c r="J4" s="33"/>
      <c r="K4" s="33"/>
      <c r="L4" s="33"/>
      <c r="M4" s="33"/>
      <c r="N4" s="33"/>
      <c r="O4" s="33"/>
      <c r="P4" s="33"/>
      <c r="Q4" s="34"/>
      <c r="S4" s="119" t="s">
        <v>88</v>
      </c>
      <c r="T4" s="120"/>
      <c r="U4" s="120"/>
      <c r="V4" s="120"/>
      <c r="W4" s="120"/>
      <c r="X4" s="120"/>
      <c r="Y4" s="120"/>
      <c r="Z4" s="120"/>
      <c r="AA4" s="121"/>
    </row>
    <row r="5" spans="1:27" ht="16" customHeight="1" x14ac:dyDescent="0.2">
      <c r="B5" s="159" t="s">
        <v>92</v>
      </c>
      <c r="C5" s="82" t="s">
        <v>82</v>
      </c>
      <c r="D5" s="83"/>
      <c r="E5" s="83"/>
      <c r="F5" s="83"/>
      <c r="G5" s="83"/>
      <c r="H5" s="83"/>
      <c r="I5" s="83"/>
      <c r="J5" s="83"/>
      <c r="K5" s="83"/>
      <c r="L5" s="83"/>
      <c r="M5" s="83"/>
      <c r="N5" s="83"/>
      <c r="O5" s="83"/>
      <c r="P5" s="83"/>
      <c r="Q5" s="84"/>
      <c r="S5" s="122"/>
      <c r="T5" s="123"/>
      <c r="U5" s="123"/>
      <c r="V5" s="123"/>
      <c r="W5" s="123"/>
      <c r="X5" s="123"/>
      <c r="Y5" s="123"/>
      <c r="Z5" s="123"/>
      <c r="AA5" s="124"/>
    </row>
    <row r="6" spans="1:27" ht="16" customHeight="1" x14ac:dyDescent="0.2">
      <c r="B6" s="160"/>
      <c r="C6" s="85"/>
      <c r="D6" s="91"/>
      <c r="E6" s="91"/>
      <c r="F6" s="91"/>
      <c r="G6" s="91"/>
      <c r="H6" s="91"/>
      <c r="I6" s="91"/>
      <c r="J6" s="91"/>
      <c r="K6" s="91"/>
      <c r="L6" s="91"/>
      <c r="M6" s="91"/>
      <c r="N6" s="91"/>
      <c r="O6" s="91"/>
      <c r="P6" s="91"/>
      <c r="Q6" s="87"/>
      <c r="S6" s="122"/>
      <c r="T6" s="123"/>
      <c r="U6" s="123"/>
      <c r="V6" s="123"/>
      <c r="W6" s="123"/>
      <c r="X6" s="123"/>
      <c r="Y6" s="123"/>
      <c r="Z6" s="123"/>
      <c r="AA6" s="124"/>
    </row>
    <row r="7" spans="1:27" ht="16" customHeight="1" x14ac:dyDescent="0.2">
      <c r="B7" s="160"/>
      <c r="C7" s="85"/>
      <c r="D7" s="91"/>
      <c r="E7" s="91"/>
      <c r="F7" s="91"/>
      <c r="G7" s="91"/>
      <c r="H7" s="91"/>
      <c r="I7" s="91"/>
      <c r="J7" s="91"/>
      <c r="K7" s="91"/>
      <c r="L7" s="91"/>
      <c r="M7" s="91"/>
      <c r="N7" s="91"/>
      <c r="O7" s="91"/>
      <c r="P7" s="91"/>
      <c r="Q7" s="87"/>
      <c r="S7" s="122"/>
      <c r="T7" s="123"/>
      <c r="U7" s="123"/>
      <c r="V7" s="123"/>
      <c r="W7" s="123"/>
      <c r="X7" s="123"/>
      <c r="Y7" s="123"/>
      <c r="Z7" s="123"/>
      <c r="AA7" s="124"/>
    </row>
    <row r="8" spans="1:27" ht="16" customHeight="1" x14ac:dyDescent="0.2">
      <c r="B8" s="160"/>
      <c r="C8" s="85"/>
      <c r="D8" s="91"/>
      <c r="E8" s="91"/>
      <c r="F8" s="91"/>
      <c r="G8" s="91"/>
      <c r="H8" s="91"/>
      <c r="I8" s="91"/>
      <c r="J8" s="91"/>
      <c r="K8" s="91"/>
      <c r="L8" s="91"/>
      <c r="M8" s="91"/>
      <c r="N8" s="91"/>
      <c r="O8" s="91"/>
      <c r="P8" s="91"/>
      <c r="Q8" s="87"/>
      <c r="S8" s="122"/>
      <c r="T8" s="123"/>
      <c r="U8" s="123"/>
      <c r="V8" s="123"/>
      <c r="W8" s="123"/>
      <c r="X8" s="123"/>
      <c r="Y8" s="123"/>
      <c r="Z8" s="123"/>
      <c r="AA8" s="124"/>
    </row>
    <row r="9" spans="1:27" ht="16" customHeight="1" x14ac:dyDescent="0.2">
      <c r="B9" s="160"/>
      <c r="C9" s="85"/>
      <c r="D9" s="86"/>
      <c r="E9" s="86"/>
      <c r="F9" s="86"/>
      <c r="G9" s="86"/>
      <c r="H9" s="86"/>
      <c r="I9" s="86"/>
      <c r="J9" s="86"/>
      <c r="K9" s="86"/>
      <c r="L9" s="86"/>
      <c r="M9" s="86"/>
      <c r="N9" s="86"/>
      <c r="O9" s="86"/>
      <c r="P9" s="86"/>
      <c r="Q9" s="87"/>
      <c r="S9" s="122"/>
      <c r="T9" s="123"/>
      <c r="U9" s="123"/>
      <c r="V9" s="123"/>
      <c r="W9" s="123"/>
      <c r="X9" s="123"/>
      <c r="Y9" s="123"/>
      <c r="Z9" s="123"/>
      <c r="AA9" s="124"/>
    </row>
    <row r="10" spans="1:27" ht="16" customHeight="1" x14ac:dyDescent="0.2">
      <c r="B10" s="160"/>
      <c r="C10" s="85"/>
      <c r="D10" s="86"/>
      <c r="E10" s="86"/>
      <c r="F10" s="86"/>
      <c r="G10" s="86"/>
      <c r="H10" s="86"/>
      <c r="I10" s="86"/>
      <c r="J10" s="86"/>
      <c r="K10" s="86"/>
      <c r="L10" s="86"/>
      <c r="M10" s="86"/>
      <c r="N10" s="86"/>
      <c r="O10" s="86"/>
      <c r="P10" s="86"/>
      <c r="Q10" s="87"/>
      <c r="S10" s="122"/>
      <c r="T10" s="123"/>
      <c r="U10" s="123"/>
      <c r="V10" s="123"/>
      <c r="W10" s="123"/>
      <c r="X10" s="123"/>
      <c r="Y10" s="123"/>
      <c r="Z10" s="123"/>
      <c r="AA10" s="124"/>
    </row>
    <row r="11" spans="1:27" ht="16" customHeight="1" thickBot="1" x14ac:dyDescent="0.25">
      <c r="B11" s="161"/>
      <c r="C11" s="85"/>
      <c r="D11" s="86"/>
      <c r="E11" s="86"/>
      <c r="F11" s="86"/>
      <c r="G11" s="86"/>
      <c r="H11" s="86"/>
      <c r="I11" s="86"/>
      <c r="J11" s="86"/>
      <c r="K11" s="86"/>
      <c r="L11" s="86"/>
      <c r="M11" s="86"/>
      <c r="N11" s="86"/>
      <c r="O11" s="86"/>
      <c r="P11" s="86"/>
      <c r="Q11" s="87"/>
      <c r="S11" s="122"/>
      <c r="T11" s="123"/>
      <c r="U11" s="123"/>
      <c r="V11" s="123"/>
      <c r="W11" s="123"/>
      <c r="X11" s="123"/>
      <c r="Y11" s="123"/>
      <c r="Z11" s="123"/>
      <c r="AA11" s="124"/>
    </row>
    <row r="12" spans="1:27" ht="17" customHeight="1" thickBot="1" x14ac:dyDescent="0.25">
      <c r="B12" s="153">
        <f>'Summary Analysis'!S$6</f>
        <v>1</v>
      </c>
      <c r="C12" s="85"/>
      <c r="D12" s="86"/>
      <c r="E12" s="86"/>
      <c r="F12" s="86"/>
      <c r="G12" s="86"/>
      <c r="H12" s="86"/>
      <c r="I12" s="86"/>
      <c r="J12" s="86"/>
      <c r="K12" s="86"/>
      <c r="L12" s="86"/>
      <c r="M12" s="86"/>
      <c r="N12" s="86"/>
      <c r="O12" s="86"/>
      <c r="P12" s="86"/>
      <c r="Q12" s="87"/>
      <c r="S12" s="125"/>
      <c r="T12" s="126"/>
      <c r="U12" s="126"/>
      <c r="V12" s="126"/>
      <c r="W12" s="126"/>
      <c r="X12" s="126"/>
      <c r="Y12" s="126"/>
      <c r="Z12" s="126"/>
      <c r="AA12" s="127"/>
    </row>
    <row r="13" spans="1:27" ht="17" customHeight="1" thickBot="1" x14ac:dyDescent="0.25">
      <c r="B13" s="148"/>
      <c r="C13" s="88"/>
      <c r="D13" s="89"/>
      <c r="E13" s="89"/>
      <c r="F13" s="89"/>
      <c r="G13" s="89"/>
      <c r="H13" s="89"/>
      <c r="I13" s="89"/>
      <c r="J13" s="89"/>
      <c r="K13" s="89"/>
      <c r="L13" s="89"/>
      <c r="M13" s="89"/>
      <c r="N13" s="89"/>
      <c r="O13" s="89"/>
      <c r="P13" s="89"/>
      <c r="Q13" s="90"/>
    </row>
    <row r="14" spans="1:27" ht="16" customHeight="1" x14ac:dyDescent="0.2">
      <c r="A14" s="2"/>
      <c r="B14" s="148"/>
      <c r="C14" s="41" t="s">
        <v>22</v>
      </c>
      <c r="D14" s="42"/>
      <c r="E14" s="42"/>
      <c r="F14" s="42"/>
      <c r="G14" s="14"/>
      <c r="H14" s="14"/>
      <c r="I14" s="14"/>
      <c r="J14" s="14"/>
      <c r="K14" s="14"/>
      <c r="L14" s="14"/>
      <c r="M14" s="14"/>
      <c r="N14" s="14"/>
      <c r="O14" s="14"/>
      <c r="P14" s="14"/>
      <c r="Q14" s="15"/>
      <c r="S14" s="43">
        <v>10</v>
      </c>
      <c r="T14" s="44" t="s">
        <v>20</v>
      </c>
      <c r="U14" s="44"/>
      <c r="V14" s="46" t="s">
        <v>21</v>
      </c>
      <c r="W14" s="46"/>
      <c r="X14" s="46"/>
      <c r="Y14" s="46"/>
      <c r="Z14" s="46"/>
      <c r="AA14" s="47"/>
    </row>
    <row r="15" spans="1:27" ht="16" customHeight="1" x14ac:dyDescent="0.2">
      <c r="A15" s="2"/>
      <c r="B15" s="148"/>
      <c r="C15" s="16"/>
      <c r="D15" s="17"/>
      <c r="E15" s="17"/>
      <c r="F15" s="17"/>
      <c r="G15" s="17"/>
      <c r="H15" s="17"/>
      <c r="I15" s="17"/>
      <c r="J15" s="17"/>
      <c r="K15" s="17"/>
      <c r="L15" s="17"/>
      <c r="M15" s="17"/>
      <c r="N15" s="17"/>
      <c r="O15" s="17"/>
      <c r="P15" s="17"/>
      <c r="Q15" s="18"/>
      <c r="S15" s="19"/>
      <c r="T15" s="20"/>
      <c r="U15" s="20"/>
      <c r="V15" s="21"/>
      <c r="W15" s="21"/>
      <c r="X15" s="21"/>
      <c r="Y15" s="21"/>
      <c r="Z15" s="21"/>
      <c r="AA15" s="22"/>
    </row>
    <row r="16" spans="1:27" ht="16" customHeight="1" x14ac:dyDescent="0.2">
      <c r="A16" s="2"/>
      <c r="B16" s="148"/>
      <c r="C16" s="16"/>
      <c r="D16" s="17"/>
      <c r="E16" s="17"/>
      <c r="F16" s="17"/>
      <c r="G16" s="17"/>
      <c r="H16" s="17"/>
      <c r="I16" s="17"/>
      <c r="J16" s="17"/>
      <c r="K16" s="17"/>
      <c r="L16" s="17"/>
      <c r="M16" s="17"/>
      <c r="N16" s="17"/>
      <c r="O16" s="17"/>
      <c r="P16" s="17"/>
      <c r="Q16" s="18"/>
      <c r="S16" s="19">
        <v>9</v>
      </c>
      <c r="T16" s="20" t="s">
        <v>0</v>
      </c>
      <c r="U16" s="20"/>
      <c r="V16" s="21" t="s">
        <v>19</v>
      </c>
      <c r="W16" s="21"/>
      <c r="X16" s="21"/>
      <c r="Y16" s="21"/>
      <c r="Z16" s="21"/>
      <c r="AA16" s="22"/>
    </row>
    <row r="17" spans="1:27" ht="16" customHeight="1" x14ac:dyDescent="0.2">
      <c r="A17" s="2"/>
      <c r="B17" s="148"/>
      <c r="C17" s="10" t="s">
        <v>23</v>
      </c>
      <c r="D17" s="11"/>
      <c r="E17" s="11"/>
      <c r="F17" s="11" t="s">
        <v>24</v>
      </c>
      <c r="G17" s="11"/>
      <c r="H17" s="11"/>
      <c r="I17" s="11" t="s">
        <v>25</v>
      </c>
      <c r="J17" s="11"/>
      <c r="K17" s="11"/>
      <c r="L17" s="11" t="s">
        <v>26</v>
      </c>
      <c r="M17" s="11"/>
      <c r="N17" s="11"/>
      <c r="O17" s="11" t="s">
        <v>28</v>
      </c>
      <c r="P17" s="11"/>
      <c r="Q17" s="12"/>
      <c r="S17" s="19"/>
      <c r="T17" s="20"/>
      <c r="U17" s="20"/>
      <c r="V17" s="21"/>
      <c r="W17" s="21"/>
      <c r="X17" s="21"/>
      <c r="Y17" s="21"/>
      <c r="Z17" s="21"/>
      <c r="AA17" s="22"/>
    </row>
    <row r="18" spans="1:27" ht="16" customHeight="1" x14ac:dyDescent="0.2">
      <c r="A18" s="2"/>
      <c r="B18" s="148"/>
      <c r="C18" s="10"/>
      <c r="D18" s="11"/>
      <c r="E18" s="11"/>
      <c r="F18" s="11"/>
      <c r="G18" s="11"/>
      <c r="H18" s="11"/>
      <c r="I18" s="11"/>
      <c r="J18" s="11"/>
      <c r="K18" s="11"/>
      <c r="L18" s="11"/>
      <c r="M18" s="11"/>
      <c r="N18" s="11"/>
      <c r="O18" s="11"/>
      <c r="P18" s="11"/>
      <c r="Q18" s="12"/>
      <c r="S18" s="19">
        <v>8</v>
      </c>
      <c r="T18" s="20" t="s">
        <v>1</v>
      </c>
      <c r="U18" s="20"/>
      <c r="V18" s="21" t="s">
        <v>18</v>
      </c>
      <c r="W18" s="21"/>
      <c r="X18" s="21"/>
      <c r="Y18" s="21"/>
      <c r="Z18" s="21"/>
      <c r="AA18" s="22"/>
    </row>
    <row r="19" spans="1:27" ht="16" customHeight="1" x14ac:dyDescent="0.2">
      <c r="A19" s="2"/>
      <c r="B19" s="148"/>
      <c r="C19" s="10"/>
      <c r="D19" s="11"/>
      <c r="E19" s="11"/>
      <c r="F19" s="11"/>
      <c r="G19" s="11"/>
      <c r="H19" s="11"/>
      <c r="I19" s="11"/>
      <c r="J19" s="11"/>
      <c r="K19" s="11"/>
      <c r="L19" s="11"/>
      <c r="M19" s="11"/>
      <c r="N19" s="11"/>
      <c r="O19" s="11"/>
      <c r="P19" s="11"/>
      <c r="Q19" s="12"/>
      <c r="S19" s="19"/>
      <c r="T19" s="20"/>
      <c r="U19" s="20"/>
      <c r="V19" s="21"/>
      <c r="W19" s="21"/>
      <c r="X19" s="21"/>
      <c r="Y19" s="21"/>
      <c r="Z19" s="21"/>
      <c r="AA19" s="22"/>
    </row>
    <row r="20" spans="1:27" ht="16" customHeight="1" x14ac:dyDescent="0.2">
      <c r="A20" s="2"/>
      <c r="B20" s="148"/>
      <c r="C20" s="10"/>
      <c r="D20" s="11"/>
      <c r="E20" s="11"/>
      <c r="F20" s="11"/>
      <c r="G20" s="11"/>
      <c r="H20" s="11"/>
      <c r="I20" s="11"/>
      <c r="J20" s="11"/>
      <c r="K20" s="11"/>
      <c r="L20" s="11"/>
      <c r="M20" s="11"/>
      <c r="N20" s="11"/>
      <c r="O20" s="11"/>
      <c r="P20" s="11"/>
      <c r="Q20" s="12"/>
      <c r="S20" s="19">
        <v>7</v>
      </c>
      <c r="T20" s="20" t="s">
        <v>2</v>
      </c>
      <c r="U20" s="20"/>
      <c r="V20" s="21" t="s">
        <v>17</v>
      </c>
      <c r="W20" s="21"/>
      <c r="X20" s="21"/>
      <c r="Y20" s="21"/>
      <c r="Z20" s="21"/>
      <c r="AA20" s="22"/>
    </row>
    <row r="21" spans="1:27" ht="16" customHeight="1" x14ac:dyDescent="0.2">
      <c r="A21" s="2"/>
      <c r="B21" s="148"/>
      <c r="C21" s="4">
        <v>9</v>
      </c>
      <c r="D21" s="5"/>
      <c r="E21" s="5"/>
      <c r="F21" s="5">
        <v>8</v>
      </c>
      <c r="G21" s="5"/>
      <c r="H21" s="5"/>
      <c r="I21" s="5">
        <v>8</v>
      </c>
      <c r="J21" s="5"/>
      <c r="K21" s="5"/>
      <c r="L21" s="5">
        <v>0</v>
      </c>
      <c r="M21" s="5"/>
      <c r="N21" s="5"/>
      <c r="O21" s="5">
        <v>8</v>
      </c>
      <c r="P21" s="5"/>
      <c r="Q21" s="8"/>
      <c r="S21" s="19"/>
      <c r="T21" s="20"/>
      <c r="U21" s="20"/>
      <c r="V21" s="21"/>
      <c r="W21" s="21"/>
      <c r="X21" s="21"/>
      <c r="Y21" s="21"/>
      <c r="Z21" s="21"/>
      <c r="AA21" s="22"/>
    </row>
    <row r="22" spans="1:27" ht="16" customHeight="1" x14ac:dyDescent="0.2">
      <c r="A22" s="2"/>
      <c r="B22" s="148">
        <f>'Summary Analysis'!S$11</f>
        <v>1</v>
      </c>
      <c r="C22" s="4"/>
      <c r="D22" s="5"/>
      <c r="E22" s="5"/>
      <c r="F22" s="5"/>
      <c r="G22" s="5"/>
      <c r="H22" s="5"/>
      <c r="I22" s="5"/>
      <c r="J22" s="5"/>
      <c r="K22" s="5"/>
      <c r="L22" s="5"/>
      <c r="M22" s="5"/>
      <c r="N22" s="5"/>
      <c r="O22" s="5"/>
      <c r="P22" s="5"/>
      <c r="Q22" s="8"/>
      <c r="R22" s="156">
        <f>B12*AVERAGE(C21:Q23)</f>
        <v>6.6</v>
      </c>
      <c r="S22" s="19">
        <v>6</v>
      </c>
      <c r="T22" s="45" t="s">
        <v>3</v>
      </c>
      <c r="U22" s="45"/>
      <c r="V22" s="21" t="s">
        <v>16</v>
      </c>
      <c r="W22" s="21"/>
      <c r="X22" s="21"/>
      <c r="Y22" s="21"/>
      <c r="Z22" s="21"/>
      <c r="AA22" s="22"/>
    </row>
    <row r="23" spans="1:27" ht="19" customHeight="1" thickBot="1" x14ac:dyDescent="0.25">
      <c r="A23" s="2"/>
      <c r="B23" s="148"/>
      <c r="C23" s="6"/>
      <c r="D23" s="7"/>
      <c r="E23" s="7"/>
      <c r="F23" s="7"/>
      <c r="G23" s="7"/>
      <c r="H23" s="7"/>
      <c r="I23" s="7"/>
      <c r="J23" s="7"/>
      <c r="K23" s="7"/>
      <c r="L23" s="7"/>
      <c r="M23" s="7"/>
      <c r="N23" s="7"/>
      <c r="O23" s="7"/>
      <c r="P23" s="7"/>
      <c r="Q23" s="9"/>
      <c r="S23" s="19"/>
      <c r="T23" s="45"/>
      <c r="U23" s="45"/>
      <c r="V23" s="21"/>
      <c r="W23" s="21"/>
      <c r="X23" s="21"/>
      <c r="Y23" s="21"/>
      <c r="Z23" s="21"/>
      <c r="AA23" s="22"/>
    </row>
    <row r="24" spans="1:27" ht="16" customHeight="1" x14ac:dyDescent="0.2">
      <c r="A24" s="3"/>
      <c r="B24" s="148"/>
      <c r="C24" s="13" t="s">
        <v>27</v>
      </c>
      <c r="D24" s="14"/>
      <c r="E24" s="14"/>
      <c r="F24" s="14"/>
      <c r="G24" s="14"/>
      <c r="H24" s="14"/>
      <c r="I24" s="14"/>
      <c r="J24" s="14"/>
      <c r="K24" s="14"/>
      <c r="L24" s="14"/>
      <c r="M24" s="14"/>
      <c r="N24" s="14"/>
      <c r="O24" s="14"/>
      <c r="P24" s="14"/>
      <c r="Q24" s="15"/>
      <c r="S24" s="19">
        <v>5</v>
      </c>
      <c r="T24" s="20" t="s">
        <v>4</v>
      </c>
      <c r="U24" s="20"/>
      <c r="V24" s="21" t="s">
        <v>15</v>
      </c>
      <c r="W24" s="21"/>
      <c r="X24" s="21"/>
      <c r="Y24" s="21"/>
      <c r="Z24" s="21"/>
      <c r="AA24" s="22"/>
    </row>
    <row r="25" spans="1:27" ht="16" customHeight="1" x14ac:dyDescent="0.2">
      <c r="A25" s="3"/>
      <c r="B25" s="148"/>
      <c r="C25" s="16"/>
      <c r="D25" s="17"/>
      <c r="E25" s="17"/>
      <c r="F25" s="17"/>
      <c r="G25" s="17"/>
      <c r="H25" s="17"/>
      <c r="I25" s="17"/>
      <c r="J25" s="17"/>
      <c r="K25" s="17"/>
      <c r="L25" s="17"/>
      <c r="M25" s="17"/>
      <c r="N25" s="17"/>
      <c r="O25" s="17"/>
      <c r="P25" s="17"/>
      <c r="Q25" s="18"/>
      <c r="S25" s="19"/>
      <c r="T25" s="20"/>
      <c r="U25" s="20"/>
      <c r="V25" s="21"/>
      <c r="W25" s="21"/>
      <c r="X25" s="21"/>
      <c r="Y25" s="21"/>
      <c r="Z25" s="21"/>
      <c r="AA25" s="22"/>
    </row>
    <row r="26" spans="1:27" ht="16" customHeight="1" x14ac:dyDescent="0.2">
      <c r="A26" s="3"/>
      <c r="B26" s="148"/>
      <c r="C26" s="16"/>
      <c r="D26" s="17"/>
      <c r="E26" s="17"/>
      <c r="F26" s="17"/>
      <c r="G26" s="17"/>
      <c r="H26" s="17"/>
      <c r="I26" s="17"/>
      <c r="J26" s="17"/>
      <c r="K26" s="17"/>
      <c r="L26" s="17"/>
      <c r="M26" s="17"/>
      <c r="N26" s="17"/>
      <c r="O26" s="17"/>
      <c r="P26" s="17"/>
      <c r="Q26" s="18"/>
      <c r="S26" s="19">
        <v>4</v>
      </c>
      <c r="T26" s="20" t="s">
        <v>5</v>
      </c>
      <c r="U26" s="20"/>
      <c r="V26" s="21" t="s">
        <v>14</v>
      </c>
      <c r="W26" s="21"/>
      <c r="X26" s="21"/>
      <c r="Y26" s="21"/>
      <c r="Z26" s="21"/>
      <c r="AA26" s="22"/>
    </row>
    <row r="27" spans="1:27" ht="16" customHeight="1" x14ac:dyDescent="0.2">
      <c r="A27" s="3"/>
      <c r="B27" s="148"/>
      <c r="C27" s="10" t="s">
        <v>31</v>
      </c>
      <c r="D27" s="11"/>
      <c r="E27" s="11"/>
      <c r="F27" s="11" t="s">
        <v>33</v>
      </c>
      <c r="G27" s="11"/>
      <c r="H27" s="11"/>
      <c r="I27" s="11" t="s">
        <v>32</v>
      </c>
      <c r="J27" s="11"/>
      <c r="K27" s="11"/>
      <c r="L27" s="11" t="s">
        <v>29</v>
      </c>
      <c r="M27" s="11"/>
      <c r="N27" s="11"/>
      <c r="O27" s="11" t="s">
        <v>30</v>
      </c>
      <c r="P27" s="11"/>
      <c r="Q27" s="12"/>
      <c r="S27" s="19"/>
      <c r="T27" s="20"/>
      <c r="U27" s="20"/>
      <c r="V27" s="21"/>
      <c r="W27" s="21"/>
      <c r="X27" s="21"/>
      <c r="Y27" s="21"/>
      <c r="Z27" s="21"/>
      <c r="AA27" s="22"/>
    </row>
    <row r="28" spans="1:27" ht="16" customHeight="1" x14ac:dyDescent="0.2">
      <c r="A28" s="3"/>
      <c r="B28" s="148"/>
      <c r="C28" s="10"/>
      <c r="D28" s="11"/>
      <c r="E28" s="11"/>
      <c r="F28" s="11"/>
      <c r="G28" s="11"/>
      <c r="H28" s="11"/>
      <c r="I28" s="11"/>
      <c r="J28" s="11"/>
      <c r="K28" s="11"/>
      <c r="L28" s="11"/>
      <c r="M28" s="11"/>
      <c r="N28" s="11"/>
      <c r="O28" s="11"/>
      <c r="P28" s="11"/>
      <c r="Q28" s="12"/>
      <c r="S28" s="19">
        <v>3</v>
      </c>
      <c r="T28" s="20" t="s">
        <v>6</v>
      </c>
      <c r="U28" s="20"/>
      <c r="V28" s="21" t="s">
        <v>13</v>
      </c>
      <c r="W28" s="21"/>
      <c r="X28" s="21"/>
      <c r="Y28" s="21"/>
      <c r="Z28" s="21"/>
      <c r="AA28" s="22"/>
    </row>
    <row r="29" spans="1:27" ht="16" customHeight="1" x14ac:dyDescent="0.2">
      <c r="A29" s="3"/>
      <c r="B29" s="148"/>
      <c r="C29" s="10"/>
      <c r="D29" s="11"/>
      <c r="E29" s="11"/>
      <c r="F29" s="11"/>
      <c r="G29" s="11"/>
      <c r="H29" s="11"/>
      <c r="I29" s="11"/>
      <c r="J29" s="11"/>
      <c r="K29" s="11"/>
      <c r="L29" s="11"/>
      <c r="M29" s="11"/>
      <c r="N29" s="11"/>
      <c r="O29" s="11"/>
      <c r="P29" s="11"/>
      <c r="Q29" s="12"/>
      <c r="S29" s="19"/>
      <c r="T29" s="20"/>
      <c r="U29" s="20"/>
      <c r="V29" s="21"/>
      <c r="W29" s="21"/>
      <c r="X29" s="21"/>
      <c r="Y29" s="21"/>
      <c r="Z29" s="21"/>
      <c r="AA29" s="22"/>
    </row>
    <row r="30" spans="1:27" ht="16" customHeight="1" x14ac:dyDescent="0.2">
      <c r="A30" s="3"/>
      <c r="B30" s="148"/>
      <c r="C30" s="10"/>
      <c r="D30" s="11"/>
      <c r="E30" s="11"/>
      <c r="F30" s="11"/>
      <c r="G30" s="11"/>
      <c r="H30" s="11"/>
      <c r="I30" s="11"/>
      <c r="J30" s="11"/>
      <c r="K30" s="11"/>
      <c r="L30" s="11"/>
      <c r="M30" s="11"/>
      <c r="N30" s="11"/>
      <c r="O30" s="11"/>
      <c r="P30" s="11"/>
      <c r="Q30" s="12"/>
      <c r="S30" s="19">
        <v>2</v>
      </c>
      <c r="T30" s="20" t="s">
        <v>7</v>
      </c>
      <c r="U30" s="20"/>
      <c r="V30" s="21" t="s">
        <v>12</v>
      </c>
      <c r="W30" s="21"/>
      <c r="X30" s="21"/>
      <c r="Y30" s="21"/>
      <c r="Z30" s="21"/>
      <c r="AA30" s="22"/>
    </row>
    <row r="31" spans="1:27" ht="16" customHeight="1" x14ac:dyDescent="0.2">
      <c r="A31" s="3"/>
      <c r="B31" s="148"/>
      <c r="C31" s="4">
        <v>8</v>
      </c>
      <c r="D31" s="5"/>
      <c r="E31" s="5"/>
      <c r="F31" s="5">
        <v>7</v>
      </c>
      <c r="G31" s="5"/>
      <c r="H31" s="5"/>
      <c r="I31" s="5">
        <v>8</v>
      </c>
      <c r="J31" s="5"/>
      <c r="K31" s="5"/>
      <c r="L31" s="5">
        <v>6</v>
      </c>
      <c r="M31" s="5"/>
      <c r="N31" s="5"/>
      <c r="O31" s="5">
        <v>6</v>
      </c>
      <c r="P31" s="5"/>
      <c r="Q31" s="8"/>
      <c r="S31" s="19"/>
      <c r="T31" s="20"/>
      <c r="U31" s="20"/>
      <c r="V31" s="21"/>
      <c r="W31" s="21"/>
      <c r="X31" s="21"/>
      <c r="Y31" s="21"/>
      <c r="Z31" s="21"/>
      <c r="AA31" s="22"/>
    </row>
    <row r="32" spans="1:27" ht="16" customHeight="1" x14ac:dyDescent="0.2">
      <c r="A32" s="3"/>
      <c r="B32" s="148">
        <f>'Summary Analysis'!S$16</f>
        <v>1</v>
      </c>
      <c r="C32" s="4"/>
      <c r="D32" s="5"/>
      <c r="E32" s="5"/>
      <c r="F32" s="5"/>
      <c r="G32" s="5"/>
      <c r="H32" s="5"/>
      <c r="I32" s="5"/>
      <c r="J32" s="5"/>
      <c r="K32" s="5"/>
      <c r="L32" s="5"/>
      <c r="M32" s="5"/>
      <c r="N32" s="5"/>
      <c r="O32" s="5"/>
      <c r="P32" s="5"/>
      <c r="Q32" s="8"/>
      <c r="R32" s="156">
        <f>B22*AVERAGE(C31:Q33)</f>
        <v>7</v>
      </c>
      <c r="S32" s="19">
        <v>1</v>
      </c>
      <c r="T32" s="20" t="s">
        <v>8</v>
      </c>
      <c r="U32" s="20"/>
      <c r="V32" s="21" t="s">
        <v>11</v>
      </c>
      <c r="W32" s="21"/>
      <c r="X32" s="21"/>
      <c r="Y32" s="21"/>
      <c r="Z32" s="21"/>
      <c r="AA32" s="22"/>
    </row>
    <row r="33" spans="1:27" ht="17" customHeight="1" thickBot="1" x14ac:dyDescent="0.25">
      <c r="A33" s="3"/>
      <c r="B33" s="148"/>
      <c r="C33" s="6"/>
      <c r="D33" s="7"/>
      <c r="E33" s="7"/>
      <c r="F33" s="7"/>
      <c r="G33" s="7"/>
      <c r="H33" s="7"/>
      <c r="I33" s="7"/>
      <c r="J33" s="7"/>
      <c r="K33" s="7"/>
      <c r="L33" s="7"/>
      <c r="M33" s="7"/>
      <c r="N33" s="7"/>
      <c r="O33" s="7"/>
      <c r="P33" s="7"/>
      <c r="Q33" s="9"/>
      <c r="S33" s="19"/>
      <c r="T33" s="20"/>
      <c r="U33" s="20"/>
      <c r="V33" s="21"/>
      <c r="W33" s="21"/>
      <c r="X33" s="21"/>
      <c r="Y33" s="21"/>
      <c r="Z33" s="21"/>
      <c r="AA33" s="22"/>
    </row>
    <row r="34" spans="1:27" ht="16" customHeight="1" x14ac:dyDescent="0.2">
      <c r="A34" s="3"/>
      <c r="B34" s="148"/>
      <c r="C34" s="13" t="s">
        <v>34</v>
      </c>
      <c r="D34" s="14"/>
      <c r="E34" s="14"/>
      <c r="F34" s="14"/>
      <c r="G34" s="14"/>
      <c r="H34" s="14"/>
      <c r="I34" s="14"/>
      <c r="J34" s="14"/>
      <c r="K34" s="14"/>
      <c r="L34" s="14"/>
      <c r="M34" s="14"/>
      <c r="N34" s="14"/>
      <c r="O34" s="14"/>
      <c r="P34" s="14"/>
      <c r="Q34" s="15"/>
      <c r="S34" s="19">
        <v>0</v>
      </c>
      <c r="T34" s="20" t="s">
        <v>9</v>
      </c>
      <c r="U34" s="20"/>
      <c r="V34" s="21" t="s">
        <v>10</v>
      </c>
      <c r="W34" s="21"/>
      <c r="X34" s="21"/>
      <c r="Y34" s="21"/>
      <c r="Z34" s="21"/>
      <c r="AA34" s="22"/>
    </row>
    <row r="35" spans="1:27" ht="17" customHeight="1" thickBot="1" x14ac:dyDescent="0.25">
      <c r="A35" s="3"/>
      <c r="B35" s="148"/>
      <c r="C35" s="16"/>
      <c r="D35" s="17"/>
      <c r="E35" s="17"/>
      <c r="F35" s="17"/>
      <c r="G35" s="17"/>
      <c r="H35" s="17"/>
      <c r="I35" s="17"/>
      <c r="J35" s="17"/>
      <c r="K35" s="17"/>
      <c r="L35" s="17"/>
      <c r="M35" s="17"/>
      <c r="N35" s="17"/>
      <c r="O35" s="17"/>
      <c r="P35" s="17"/>
      <c r="Q35" s="18"/>
      <c r="S35" s="23"/>
      <c r="T35" s="24"/>
      <c r="U35" s="24"/>
      <c r="V35" s="25"/>
      <c r="W35" s="25"/>
      <c r="X35" s="25"/>
      <c r="Y35" s="25"/>
      <c r="Z35" s="25"/>
      <c r="AA35" s="26"/>
    </row>
    <row r="36" spans="1:27" ht="16" customHeight="1" thickBot="1" x14ac:dyDescent="0.25">
      <c r="A36" s="3"/>
      <c r="B36" s="148"/>
      <c r="C36" s="16"/>
      <c r="D36" s="17"/>
      <c r="E36" s="17"/>
      <c r="F36" s="17"/>
      <c r="G36" s="17"/>
      <c r="H36" s="17"/>
      <c r="I36" s="17"/>
      <c r="J36" s="17"/>
      <c r="K36" s="17"/>
      <c r="L36" s="17"/>
      <c r="M36" s="17"/>
      <c r="N36" s="17"/>
      <c r="O36" s="17"/>
      <c r="P36" s="17"/>
      <c r="Q36" s="18"/>
    </row>
    <row r="37" spans="1:27" ht="16" customHeight="1" x14ac:dyDescent="0.2">
      <c r="A37" s="3"/>
      <c r="B37" s="148"/>
      <c r="C37" s="10" t="s">
        <v>35</v>
      </c>
      <c r="D37" s="11"/>
      <c r="E37" s="11"/>
      <c r="F37" s="11" t="s">
        <v>36</v>
      </c>
      <c r="G37" s="11"/>
      <c r="H37" s="11"/>
      <c r="I37" s="11" t="s">
        <v>37</v>
      </c>
      <c r="J37" s="11"/>
      <c r="K37" s="11"/>
      <c r="L37" s="11" t="s">
        <v>38</v>
      </c>
      <c r="M37" s="11"/>
      <c r="N37" s="11"/>
      <c r="O37" s="11" t="s">
        <v>39</v>
      </c>
      <c r="P37" s="11"/>
      <c r="Q37" s="12"/>
      <c r="S37" s="169" t="s">
        <v>93</v>
      </c>
      <c r="T37" s="170"/>
      <c r="U37" s="170"/>
      <c r="V37" s="170"/>
      <c r="W37" s="170"/>
      <c r="X37" s="170"/>
      <c r="Y37" s="170"/>
      <c r="Z37" s="170"/>
      <c r="AA37" s="171"/>
    </row>
    <row r="38" spans="1:27" ht="16" customHeight="1" x14ac:dyDescent="0.2">
      <c r="A38" s="3"/>
      <c r="B38" s="148"/>
      <c r="C38" s="10"/>
      <c r="D38" s="11"/>
      <c r="E38" s="11"/>
      <c r="F38" s="11"/>
      <c r="G38" s="11"/>
      <c r="H38" s="11"/>
      <c r="I38" s="11"/>
      <c r="J38" s="11"/>
      <c r="K38" s="11"/>
      <c r="L38" s="11"/>
      <c r="M38" s="11"/>
      <c r="N38" s="11"/>
      <c r="O38" s="11"/>
      <c r="P38" s="11"/>
      <c r="Q38" s="12"/>
      <c r="S38" s="172"/>
      <c r="T38" s="154"/>
      <c r="U38" s="154"/>
      <c r="V38" s="154"/>
      <c r="W38" s="154"/>
      <c r="X38" s="154"/>
      <c r="Y38" s="154"/>
      <c r="Z38" s="154"/>
      <c r="AA38" s="173"/>
    </row>
    <row r="39" spans="1:27" ht="16" customHeight="1" x14ac:dyDescent="0.2">
      <c r="A39" s="3"/>
      <c r="B39" s="148"/>
      <c r="C39" s="10"/>
      <c r="D39" s="11"/>
      <c r="E39" s="11"/>
      <c r="F39" s="11"/>
      <c r="G39" s="11"/>
      <c r="H39" s="11"/>
      <c r="I39" s="11"/>
      <c r="J39" s="11"/>
      <c r="K39" s="11"/>
      <c r="L39" s="11"/>
      <c r="M39" s="11"/>
      <c r="N39" s="11"/>
      <c r="O39" s="11"/>
      <c r="P39" s="11"/>
      <c r="Q39" s="12"/>
      <c r="S39" s="174"/>
      <c r="T39" s="155"/>
      <c r="U39" s="155"/>
      <c r="V39" s="155"/>
      <c r="W39" s="155"/>
      <c r="X39" s="155"/>
      <c r="Y39" s="155"/>
      <c r="Z39" s="155"/>
      <c r="AA39" s="175"/>
    </row>
    <row r="40" spans="1:27" ht="16" customHeight="1" x14ac:dyDescent="0.2">
      <c r="A40" s="3"/>
      <c r="B40" s="148"/>
      <c r="C40" s="10"/>
      <c r="D40" s="11"/>
      <c r="E40" s="11"/>
      <c r="F40" s="11"/>
      <c r="G40" s="11"/>
      <c r="H40" s="11"/>
      <c r="I40" s="11"/>
      <c r="J40" s="11"/>
      <c r="K40" s="11"/>
      <c r="L40" s="11"/>
      <c r="M40" s="11"/>
      <c r="N40" s="11"/>
      <c r="O40" s="11"/>
      <c r="P40" s="11"/>
      <c r="Q40" s="12"/>
      <c r="S40" s="176">
        <f>AVERAGE(R22,R32,R42,R52,R62,R72,R82)</f>
        <v>7.5428571428571436</v>
      </c>
      <c r="T40" s="157"/>
      <c r="U40" s="157"/>
      <c r="V40" s="157"/>
      <c r="W40" s="157"/>
      <c r="X40" s="157"/>
      <c r="Y40" s="157"/>
      <c r="Z40" s="157"/>
      <c r="AA40" s="177"/>
    </row>
    <row r="41" spans="1:27" ht="16" customHeight="1" x14ac:dyDescent="0.2">
      <c r="A41" s="3"/>
      <c r="B41" s="148"/>
      <c r="C41" s="4">
        <v>9</v>
      </c>
      <c r="D41" s="5"/>
      <c r="E41" s="5"/>
      <c r="F41" s="5">
        <v>8</v>
      </c>
      <c r="G41" s="5"/>
      <c r="H41" s="5"/>
      <c r="I41" s="5">
        <v>8</v>
      </c>
      <c r="J41" s="5"/>
      <c r="K41" s="5"/>
      <c r="L41" s="5">
        <v>9</v>
      </c>
      <c r="M41" s="5"/>
      <c r="N41" s="5"/>
      <c r="O41" s="5">
        <v>8</v>
      </c>
      <c r="P41" s="5"/>
      <c r="Q41" s="8"/>
      <c r="S41" s="178"/>
      <c r="T41" s="158"/>
      <c r="U41" s="158"/>
      <c r="V41" s="158"/>
      <c r="W41" s="158"/>
      <c r="X41" s="158"/>
      <c r="Y41" s="158"/>
      <c r="Z41" s="158"/>
      <c r="AA41" s="179"/>
    </row>
    <row r="42" spans="1:27" ht="16" customHeight="1" x14ac:dyDescent="0.2">
      <c r="A42" s="3"/>
      <c r="B42" s="148">
        <f>'Summary Analysis'!S$21</f>
        <v>1</v>
      </c>
      <c r="C42" s="4"/>
      <c r="D42" s="5"/>
      <c r="E42" s="5"/>
      <c r="F42" s="5"/>
      <c r="G42" s="5"/>
      <c r="H42" s="5"/>
      <c r="I42" s="5"/>
      <c r="J42" s="5"/>
      <c r="K42" s="5"/>
      <c r="L42" s="5"/>
      <c r="M42" s="5"/>
      <c r="N42" s="5"/>
      <c r="O42" s="5"/>
      <c r="P42" s="5"/>
      <c r="Q42" s="8"/>
      <c r="R42" s="156">
        <f>B32*AVERAGE(C41:Q43)</f>
        <v>8.4</v>
      </c>
      <c r="S42" s="178"/>
      <c r="T42" s="158"/>
      <c r="U42" s="158"/>
      <c r="V42" s="158"/>
      <c r="W42" s="158"/>
      <c r="X42" s="158"/>
      <c r="Y42" s="158"/>
      <c r="Z42" s="158"/>
      <c r="AA42" s="179"/>
    </row>
    <row r="43" spans="1:27" ht="17" customHeight="1" thickBot="1" x14ac:dyDescent="0.25">
      <c r="A43" s="3"/>
      <c r="B43" s="148"/>
      <c r="C43" s="6"/>
      <c r="D43" s="7"/>
      <c r="E43" s="7"/>
      <c r="F43" s="7"/>
      <c r="G43" s="7"/>
      <c r="H43" s="7"/>
      <c r="I43" s="7"/>
      <c r="J43" s="7"/>
      <c r="K43" s="7"/>
      <c r="L43" s="7"/>
      <c r="M43" s="7"/>
      <c r="N43" s="7"/>
      <c r="O43" s="7"/>
      <c r="P43" s="7"/>
      <c r="Q43" s="9"/>
      <c r="S43" s="178"/>
      <c r="T43" s="158"/>
      <c r="U43" s="158"/>
      <c r="V43" s="158"/>
      <c r="W43" s="158"/>
      <c r="X43" s="158"/>
      <c r="Y43" s="158"/>
      <c r="Z43" s="158"/>
      <c r="AA43" s="179"/>
    </row>
    <row r="44" spans="1:27" ht="16" customHeight="1" x14ac:dyDescent="0.2">
      <c r="A44" s="3"/>
      <c r="B44" s="148"/>
      <c r="C44" s="13" t="s">
        <v>40</v>
      </c>
      <c r="D44" s="14"/>
      <c r="E44" s="14"/>
      <c r="F44" s="14"/>
      <c r="G44" s="14"/>
      <c r="H44" s="14"/>
      <c r="I44" s="14"/>
      <c r="J44" s="14"/>
      <c r="K44" s="14"/>
      <c r="L44" s="14"/>
      <c r="M44" s="14"/>
      <c r="N44" s="14"/>
      <c r="O44" s="14"/>
      <c r="P44" s="14"/>
      <c r="Q44" s="15"/>
      <c r="S44" s="178"/>
      <c r="T44" s="158"/>
      <c r="U44" s="158"/>
      <c r="V44" s="158"/>
      <c r="W44" s="158"/>
      <c r="X44" s="158"/>
      <c r="Y44" s="158"/>
      <c r="Z44" s="158"/>
      <c r="AA44" s="179"/>
    </row>
    <row r="45" spans="1:27" ht="16" customHeight="1" x14ac:dyDescent="0.2">
      <c r="A45" s="3"/>
      <c r="B45" s="148"/>
      <c r="C45" s="16"/>
      <c r="D45" s="17"/>
      <c r="E45" s="17"/>
      <c r="F45" s="17"/>
      <c r="G45" s="17"/>
      <c r="H45" s="17"/>
      <c r="I45" s="17"/>
      <c r="J45" s="17"/>
      <c r="K45" s="17"/>
      <c r="L45" s="17"/>
      <c r="M45" s="17"/>
      <c r="N45" s="17"/>
      <c r="O45" s="17"/>
      <c r="P45" s="17"/>
      <c r="Q45" s="18"/>
      <c r="S45" s="178"/>
      <c r="T45" s="158"/>
      <c r="U45" s="158"/>
      <c r="V45" s="158"/>
      <c r="W45" s="158"/>
      <c r="X45" s="158"/>
      <c r="Y45" s="158"/>
      <c r="Z45" s="158"/>
      <c r="AA45" s="179"/>
    </row>
    <row r="46" spans="1:27" ht="16" customHeight="1" x14ac:dyDescent="0.2">
      <c r="A46" s="3"/>
      <c r="B46" s="148"/>
      <c r="C46" s="16"/>
      <c r="D46" s="17"/>
      <c r="E46" s="17"/>
      <c r="F46" s="17"/>
      <c r="G46" s="17"/>
      <c r="H46" s="17"/>
      <c r="I46" s="17"/>
      <c r="J46" s="17"/>
      <c r="K46" s="17"/>
      <c r="L46" s="17"/>
      <c r="M46" s="17"/>
      <c r="N46" s="17"/>
      <c r="O46" s="17"/>
      <c r="P46" s="17"/>
      <c r="Q46" s="18"/>
      <c r="S46" s="178"/>
      <c r="T46" s="158"/>
      <c r="U46" s="158"/>
      <c r="V46" s="158"/>
      <c r="W46" s="158"/>
      <c r="X46" s="158"/>
      <c r="Y46" s="158"/>
      <c r="Z46" s="158"/>
      <c r="AA46" s="179"/>
    </row>
    <row r="47" spans="1:27" ht="16" customHeight="1" x14ac:dyDescent="0.2">
      <c r="A47" s="3"/>
      <c r="B47" s="148"/>
      <c r="C47" s="10" t="s">
        <v>41</v>
      </c>
      <c r="D47" s="11"/>
      <c r="E47" s="11"/>
      <c r="F47" s="11" t="s">
        <v>42</v>
      </c>
      <c r="G47" s="11"/>
      <c r="H47" s="11"/>
      <c r="I47" s="11" t="s">
        <v>43</v>
      </c>
      <c r="J47" s="11"/>
      <c r="K47" s="11"/>
      <c r="L47" s="11" t="s">
        <v>44</v>
      </c>
      <c r="M47" s="11"/>
      <c r="N47" s="11"/>
      <c r="O47" s="11" t="s">
        <v>45</v>
      </c>
      <c r="P47" s="11"/>
      <c r="Q47" s="12"/>
      <c r="S47" s="178"/>
      <c r="T47" s="158"/>
      <c r="U47" s="158"/>
      <c r="V47" s="158"/>
      <c r="W47" s="158"/>
      <c r="X47" s="158"/>
      <c r="Y47" s="158"/>
      <c r="Z47" s="158"/>
      <c r="AA47" s="179"/>
    </row>
    <row r="48" spans="1:27" ht="16" customHeight="1" thickBot="1" x14ac:dyDescent="0.25">
      <c r="A48" s="3"/>
      <c r="B48" s="148"/>
      <c r="C48" s="10"/>
      <c r="D48" s="11"/>
      <c r="E48" s="11"/>
      <c r="F48" s="11"/>
      <c r="G48" s="11"/>
      <c r="H48" s="11"/>
      <c r="I48" s="11"/>
      <c r="J48" s="11"/>
      <c r="K48" s="11"/>
      <c r="L48" s="11"/>
      <c r="M48" s="11"/>
      <c r="N48" s="11"/>
      <c r="O48" s="11"/>
      <c r="P48" s="11"/>
      <c r="Q48" s="12"/>
      <c r="S48" s="180"/>
      <c r="T48" s="181"/>
      <c r="U48" s="181"/>
      <c r="V48" s="181"/>
      <c r="W48" s="181"/>
      <c r="X48" s="181"/>
      <c r="Y48" s="181"/>
      <c r="Z48" s="181"/>
      <c r="AA48" s="182"/>
    </row>
    <row r="49" spans="1:18" ht="16" customHeight="1" x14ac:dyDescent="0.2">
      <c r="A49" s="3"/>
      <c r="B49" s="148"/>
      <c r="C49" s="10"/>
      <c r="D49" s="11"/>
      <c r="E49" s="11"/>
      <c r="F49" s="11"/>
      <c r="G49" s="11"/>
      <c r="H49" s="11"/>
      <c r="I49" s="11"/>
      <c r="J49" s="11"/>
      <c r="K49" s="11"/>
      <c r="L49" s="11"/>
      <c r="M49" s="11"/>
      <c r="N49" s="11"/>
      <c r="O49" s="11"/>
      <c r="P49" s="11"/>
      <c r="Q49" s="12"/>
    </row>
    <row r="50" spans="1:18" ht="16" customHeight="1" x14ac:dyDescent="0.2">
      <c r="A50" s="3"/>
      <c r="B50" s="148"/>
      <c r="C50" s="10"/>
      <c r="D50" s="11"/>
      <c r="E50" s="11"/>
      <c r="F50" s="11"/>
      <c r="G50" s="11"/>
      <c r="H50" s="11"/>
      <c r="I50" s="11"/>
      <c r="J50" s="11"/>
      <c r="K50" s="11"/>
      <c r="L50" s="11"/>
      <c r="M50" s="11"/>
      <c r="N50" s="11"/>
      <c r="O50" s="11"/>
      <c r="P50" s="11"/>
      <c r="Q50" s="12"/>
    </row>
    <row r="51" spans="1:18" ht="16" customHeight="1" x14ac:dyDescent="0.2">
      <c r="A51" s="3"/>
      <c r="B51" s="148"/>
      <c r="C51" s="4">
        <v>8</v>
      </c>
      <c r="D51" s="5"/>
      <c r="E51" s="5"/>
      <c r="F51" s="5">
        <v>9</v>
      </c>
      <c r="G51" s="5"/>
      <c r="H51" s="5"/>
      <c r="I51" s="5">
        <v>8</v>
      </c>
      <c r="J51" s="5"/>
      <c r="K51" s="5"/>
      <c r="L51" s="5">
        <v>7</v>
      </c>
      <c r="M51" s="5"/>
      <c r="N51" s="5"/>
      <c r="O51" s="5">
        <v>8</v>
      </c>
      <c r="P51" s="5"/>
      <c r="Q51" s="8"/>
    </row>
    <row r="52" spans="1:18" ht="16" customHeight="1" x14ac:dyDescent="0.2">
      <c r="A52" s="3"/>
      <c r="B52" s="148">
        <f>'Summary Analysis'!S$26</f>
        <v>1</v>
      </c>
      <c r="C52" s="4"/>
      <c r="D52" s="5"/>
      <c r="E52" s="5"/>
      <c r="F52" s="5"/>
      <c r="G52" s="5"/>
      <c r="H52" s="5"/>
      <c r="I52" s="5"/>
      <c r="J52" s="5"/>
      <c r="K52" s="5"/>
      <c r="L52" s="5"/>
      <c r="M52" s="5"/>
      <c r="N52" s="5"/>
      <c r="O52" s="5"/>
      <c r="P52" s="5"/>
      <c r="Q52" s="8"/>
      <c r="R52" s="156">
        <f>B42*AVERAGE(C51:Q53)</f>
        <v>8</v>
      </c>
    </row>
    <row r="53" spans="1:18" ht="17" customHeight="1" thickBot="1" x14ac:dyDescent="0.25">
      <c r="A53" s="3"/>
      <c r="B53" s="148"/>
      <c r="C53" s="6"/>
      <c r="D53" s="7"/>
      <c r="E53" s="7"/>
      <c r="F53" s="7"/>
      <c r="G53" s="7"/>
      <c r="H53" s="7"/>
      <c r="I53" s="7"/>
      <c r="J53" s="7"/>
      <c r="K53" s="7"/>
      <c r="L53" s="7"/>
      <c r="M53" s="7"/>
      <c r="N53" s="7"/>
      <c r="O53" s="7"/>
      <c r="P53" s="7"/>
      <c r="Q53" s="9"/>
    </row>
    <row r="54" spans="1:18" ht="16" customHeight="1" x14ac:dyDescent="0.2">
      <c r="A54" s="3"/>
      <c r="B54" s="148"/>
      <c r="C54" s="48" t="s">
        <v>51</v>
      </c>
      <c r="D54" s="49"/>
      <c r="E54" s="49"/>
      <c r="F54" s="49"/>
      <c r="G54" s="49"/>
      <c r="H54" s="49"/>
      <c r="I54" s="49"/>
      <c r="J54" s="49"/>
      <c r="K54" s="49"/>
      <c r="L54" s="49"/>
      <c r="M54" s="49"/>
      <c r="N54" s="49"/>
      <c r="O54" s="49"/>
      <c r="P54" s="49"/>
      <c r="Q54" s="50"/>
    </row>
    <row r="55" spans="1:18" ht="16" customHeight="1" x14ac:dyDescent="0.2">
      <c r="A55" s="3"/>
      <c r="B55" s="148"/>
      <c r="C55" s="51"/>
      <c r="D55" s="52"/>
      <c r="E55" s="52"/>
      <c r="F55" s="52"/>
      <c r="G55" s="52"/>
      <c r="H55" s="52"/>
      <c r="I55" s="52"/>
      <c r="J55" s="52"/>
      <c r="K55" s="52"/>
      <c r="L55" s="52"/>
      <c r="M55" s="52"/>
      <c r="N55" s="52"/>
      <c r="O55" s="52"/>
      <c r="P55" s="52"/>
      <c r="Q55" s="53"/>
    </row>
    <row r="56" spans="1:18" ht="16" customHeight="1" x14ac:dyDescent="0.2">
      <c r="A56" s="3"/>
      <c r="B56" s="148"/>
      <c r="C56" s="54"/>
      <c r="D56" s="55"/>
      <c r="E56" s="55"/>
      <c r="F56" s="55"/>
      <c r="G56" s="55"/>
      <c r="H56" s="55"/>
      <c r="I56" s="55"/>
      <c r="J56" s="55"/>
      <c r="K56" s="55"/>
      <c r="L56" s="55"/>
      <c r="M56" s="55"/>
      <c r="N56" s="55"/>
      <c r="O56" s="55"/>
      <c r="P56" s="55"/>
      <c r="Q56" s="56"/>
    </row>
    <row r="57" spans="1:18" ht="16" customHeight="1" x14ac:dyDescent="0.2">
      <c r="A57" s="3"/>
      <c r="B57" s="148"/>
      <c r="C57" s="57" t="s">
        <v>52</v>
      </c>
      <c r="D57" s="58"/>
      <c r="E57" s="59"/>
      <c r="F57" s="66" t="s">
        <v>53</v>
      </c>
      <c r="G57" s="58"/>
      <c r="H57" s="59"/>
      <c r="I57" s="66" t="s">
        <v>54</v>
      </c>
      <c r="J57" s="58"/>
      <c r="K57" s="59"/>
      <c r="L57" s="66" t="s">
        <v>55</v>
      </c>
      <c r="M57" s="58"/>
      <c r="N57" s="59"/>
      <c r="O57" s="66" t="s">
        <v>56</v>
      </c>
      <c r="P57" s="58"/>
      <c r="Q57" s="69"/>
    </row>
    <row r="58" spans="1:18" ht="16" customHeight="1" x14ac:dyDescent="0.2">
      <c r="A58" s="3"/>
      <c r="B58" s="148"/>
      <c r="C58" s="60"/>
      <c r="D58" s="61"/>
      <c r="E58" s="62"/>
      <c r="F58" s="67"/>
      <c r="G58" s="61"/>
      <c r="H58" s="62"/>
      <c r="I58" s="67"/>
      <c r="J58" s="61"/>
      <c r="K58" s="62"/>
      <c r="L58" s="67"/>
      <c r="M58" s="61"/>
      <c r="N58" s="62"/>
      <c r="O58" s="67"/>
      <c r="P58" s="61"/>
      <c r="Q58" s="70"/>
    </row>
    <row r="59" spans="1:18" ht="16" customHeight="1" x14ac:dyDescent="0.2">
      <c r="A59" s="3"/>
      <c r="B59" s="148"/>
      <c r="C59" s="60"/>
      <c r="D59" s="61"/>
      <c r="E59" s="62"/>
      <c r="F59" s="67"/>
      <c r="G59" s="61"/>
      <c r="H59" s="62"/>
      <c r="I59" s="67"/>
      <c r="J59" s="61"/>
      <c r="K59" s="62"/>
      <c r="L59" s="67"/>
      <c r="M59" s="61"/>
      <c r="N59" s="62"/>
      <c r="O59" s="67"/>
      <c r="P59" s="61"/>
      <c r="Q59" s="70"/>
    </row>
    <row r="60" spans="1:18" ht="16" customHeight="1" x14ac:dyDescent="0.2">
      <c r="A60" s="3"/>
      <c r="B60" s="148"/>
      <c r="C60" s="63"/>
      <c r="D60" s="64"/>
      <c r="E60" s="65"/>
      <c r="F60" s="68"/>
      <c r="G60" s="64"/>
      <c r="H60" s="65"/>
      <c r="I60" s="68"/>
      <c r="J60" s="64"/>
      <c r="K60" s="65"/>
      <c r="L60" s="68"/>
      <c r="M60" s="64"/>
      <c r="N60" s="65"/>
      <c r="O60" s="68"/>
      <c r="P60" s="64"/>
      <c r="Q60" s="71"/>
    </row>
    <row r="61" spans="1:18" ht="16" customHeight="1" x14ac:dyDescent="0.2">
      <c r="A61" s="3"/>
      <c r="B61" s="148"/>
      <c r="C61" s="4">
        <v>8</v>
      </c>
      <c r="D61" s="5"/>
      <c r="E61" s="5"/>
      <c r="F61" s="5">
        <v>9</v>
      </c>
      <c r="G61" s="5"/>
      <c r="H61" s="5"/>
      <c r="I61" s="5">
        <v>7</v>
      </c>
      <c r="J61" s="5"/>
      <c r="K61" s="5"/>
      <c r="L61" s="5">
        <v>9</v>
      </c>
      <c r="M61" s="5"/>
      <c r="N61" s="5"/>
      <c r="O61" s="5">
        <v>8</v>
      </c>
      <c r="P61" s="5"/>
      <c r="Q61" s="8"/>
    </row>
    <row r="62" spans="1:18" ht="16" customHeight="1" x14ac:dyDescent="0.2">
      <c r="A62" s="3"/>
      <c r="B62" s="148">
        <f>'Summary Analysis'!S$31</f>
        <v>1</v>
      </c>
      <c r="C62" s="4"/>
      <c r="D62" s="5"/>
      <c r="E62" s="5"/>
      <c r="F62" s="5"/>
      <c r="G62" s="5"/>
      <c r="H62" s="5"/>
      <c r="I62" s="5"/>
      <c r="J62" s="5"/>
      <c r="K62" s="5"/>
      <c r="L62" s="5"/>
      <c r="M62" s="5"/>
      <c r="N62" s="5"/>
      <c r="O62" s="5"/>
      <c r="P62" s="5"/>
      <c r="Q62" s="8"/>
      <c r="R62" s="156">
        <f>B52*AVERAGE(C61:Q63)</f>
        <v>8.1999999999999993</v>
      </c>
    </row>
    <row r="63" spans="1:18" ht="17" customHeight="1" thickBot="1" x14ac:dyDescent="0.25">
      <c r="A63" s="3"/>
      <c r="B63" s="148"/>
      <c r="C63" s="6"/>
      <c r="D63" s="7"/>
      <c r="E63" s="7"/>
      <c r="F63" s="7"/>
      <c r="G63" s="7"/>
      <c r="H63" s="7"/>
      <c r="I63" s="7"/>
      <c r="J63" s="7"/>
      <c r="K63" s="7"/>
      <c r="L63" s="7"/>
      <c r="M63" s="7"/>
      <c r="N63" s="7"/>
      <c r="O63" s="7"/>
      <c r="P63" s="7"/>
      <c r="Q63" s="9"/>
    </row>
    <row r="64" spans="1:18" ht="16" customHeight="1" x14ac:dyDescent="0.2">
      <c r="B64" s="148"/>
      <c r="C64" s="13" t="s">
        <v>57</v>
      </c>
      <c r="D64" s="14"/>
      <c r="E64" s="14"/>
      <c r="F64" s="14"/>
      <c r="G64" s="14"/>
      <c r="H64" s="14"/>
      <c r="I64" s="14"/>
      <c r="J64" s="14"/>
      <c r="K64" s="14"/>
      <c r="L64" s="14"/>
      <c r="M64" s="14"/>
      <c r="N64" s="14"/>
      <c r="O64" s="14"/>
      <c r="P64" s="14"/>
      <c r="Q64" s="15"/>
    </row>
    <row r="65" spans="2:18" ht="16" customHeight="1" x14ac:dyDescent="0.2">
      <c r="B65" s="148"/>
      <c r="C65" s="16"/>
      <c r="D65" s="17"/>
      <c r="E65" s="17"/>
      <c r="F65" s="17"/>
      <c r="G65" s="17"/>
      <c r="H65" s="17"/>
      <c r="I65" s="17"/>
      <c r="J65" s="17"/>
      <c r="K65" s="17"/>
      <c r="L65" s="17"/>
      <c r="M65" s="17"/>
      <c r="N65" s="17"/>
      <c r="O65" s="17"/>
      <c r="P65" s="17"/>
      <c r="Q65" s="18"/>
    </row>
    <row r="66" spans="2:18" ht="16" customHeight="1" x14ac:dyDescent="0.2">
      <c r="B66" s="148"/>
      <c r="C66" s="16"/>
      <c r="D66" s="17"/>
      <c r="E66" s="17"/>
      <c r="F66" s="17"/>
      <c r="G66" s="17"/>
      <c r="H66" s="17"/>
      <c r="I66" s="17"/>
      <c r="J66" s="17"/>
      <c r="K66" s="17"/>
      <c r="L66" s="17"/>
      <c r="M66" s="17"/>
      <c r="N66" s="17"/>
      <c r="O66" s="17"/>
      <c r="P66" s="17"/>
      <c r="Q66" s="18"/>
    </row>
    <row r="67" spans="2:18" ht="16" customHeight="1" x14ac:dyDescent="0.2">
      <c r="B67" s="148"/>
      <c r="C67" s="10" t="s">
        <v>59</v>
      </c>
      <c r="D67" s="11"/>
      <c r="E67" s="11"/>
      <c r="F67" s="11" t="s">
        <v>60</v>
      </c>
      <c r="G67" s="11"/>
      <c r="H67" s="11"/>
      <c r="I67" s="11" t="s">
        <v>61</v>
      </c>
      <c r="J67" s="11"/>
      <c r="K67" s="11"/>
      <c r="L67" s="11" t="s">
        <v>62</v>
      </c>
      <c r="M67" s="11"/>
      <c r="N67" s="11"/>
      <c r="O67" s="11" t="s">
        <v>63</v>
      </c>
      <c r="P67" s="11"/>
      <c r="Q67" s="12"/>
    </row>
    <row r="68" spans="2:18" ht="16" customHeight="1" x14ac:dyDescent="0.2">
      <c r="B68" s="148"/>
      <c r="C68" s="10"/>
      <c r="D68" s="11"/>
      <c r="E68" s="11"/>
      <c r="F68" s="11"/>
      <c r="G68" s="11"/>
      <c r="H68" s="11"/>
      <c r="I68" s="11"/>
      <c r="J68" s="11"/>
      <c r="K68" s="11"/>
      <c r="L68" s="11"/>
      <c r="M68" s="11"/>
      <c r="N68" s="11"/>
      <c r="O68" s="11"/>
      <c r="P68" s="11"/>
      <c r="Q68" s="12"/>
    </row>
    <row r="69" spans="2:18" ht="16" customHeight="1" x14ac:dyDescent="0.2">
      <c r="B69" s="148"/>
      <c r="C69" s="10"/>
      <c r="D69" s="11"/>
      <c r="E69" s="11"/>
      <c r="F69" s="11"/>
      <c r="G69" s="11"/>
      <c r="H69" s="11"/>
      <c r="I69" s="11"/>
      <c r="J69" s="11"/>
      <c r="K69" s="11"/>
      <c r="L69" s="11"/>
      <c r="M69" s="11"/>
      <c r="N69" s="11"/>
      <c r="O69" s="11"/>
      <c r="P69" s="11"/>
      <c r="Q69" s="12"/>
    </row>
    <row r="70" spans="2:18" ht="16" customHeight="1" x14ac:dyDescent="0.2">
      <c r="B70" s="148"/>
      <c r="C70" s="10"/>
      <c r="D70" s="11"/>
      <c r="E70" s="11"/>
      <c r="F70" s="11"/>
      <c r="G70" s="11"/>
      <c r="H70" s="11"/>
      <c r="I70" s="11"/>
      <c r="J70" s="11"/>
      <c r="K70" s="11"/>
      <c r="L70" s="11"/>
      <c r="M70" s="11"/>
      <c r="N70" s="11"/>
      <c r="O70" s="11"/>
      <c r="P70" s="11"/>
      <c r="Q70" s="12"/>
    </row>
    <row r="71" spans="2:18" ht="16" customHeight="1" x14ac:dyDescent="0.2">
      <c r="B71" s="148"/>
      <c r="C71" s="4">
        <v>9</v>
      </c>
      <c r="D71" s="5"/>
      <c r="E71" s="5"/>
      <c r="F71" s="5">
        <v>8</v>
      </c>
      <c r="G71" s="5"/>
      <c r="H71" s="5"/>
      <c r="I71" s="5">
        <v>7</v>
      </c>
      <c r="J71" s="5"/>
      <c r="K71" s="5"/>
      <c r="L71" s="5">
        <v>9</v>
      </c>
      <c r="M71" s="5"/>
      <c r="N71" s="5"/>
      <c r="O71" s="5">
        <v>8</v>
      </c>
      <c r="P71" s="5"/>
      <c r="Q71" s="8"/>
    </row>
    <row r="72" spans="2:18" ht="16" customHeight="1" x14ac:dyDescent="0.2">
      <c r="B72" s="148">
        <f>'Summary Analysis'!S$36</f>
        <v>1</v>
      </c>
      <c r="C72" s="4"/>
      <c r="D72" s="5"/>
      <c r="E72" s="5"/>
      <c r="F72" s="5"/>
      <c r="G72" s="5"/>
      <c r="H72" s="5"/>
      <c r="I72" s="5"/>
      <c r="J72" s="5"/>
      <c r="K72" s="5"/>
      <c r="L72" s="5"/>
      <c r="M72" s="5"/>
      <c r="N72" s="5"/>
      <c r="O72" s="5"/>
      <c r="P72" s="5"/>
      <c r="Q72" s="8"/>
      <c r="R72" s="156">
        <f>B62*AVERAGE(C71:Q73)</f>
        <v>8.1999999999999993</v>
      </c>
    </row>
    <row r="73" spans="2:18" ht="17" customHeight="1" thickBot="1" x14ac:dyDescent="0.25">
      <c r="B73" s="148"/>
      <c r="C73" s="6"/>
      <c r="D73" s="7"/>
      <c r="E73" s="7"/>
      <c r="F73" s="7"/>
      <c r="G73" s="7"/>
      <c r="H73" s="7"/>
      <c r="I73" s="7"/>
      <c r="J73" s="7"/>
      <c r="K73" s="7"/>
      <c r="L73" s="7"/>
      <c r="M73" s="7"/>
      <c r="N73" s="7"/>
      <c r="O73" s="7"/>
      <c r="P73" s="7"/>
      <c r="Q73" s="9"/>
    </row>
    <row r="74" spans="2:18" ht="16" customHeight="1" x14ac:dyDescent="0.2">
      <c r="B74" s="148"/>
      <c r="C74" s="48" t="s">
        <v>58</v>
      </c>
      <c r="D74" s="49"/>
      <c r="E74" s="49"/>
      <c r="F74" s="49"/>
      <c r="G74" s="49"/>
      <c r="H74" s="49"/>
      <c r="I74" s="49"/>
      <c r="J74" s="49"/>
      <c r="K74" s="49"/>
      <c r="L74" s="49"/>
      <c r="M74" s="49"/>
      <c r="N74" s="49"/>
      <c r="O74" s="49"/>
      <c r="P74" s="49"/>
      <c r="Q74" s="50"/>
    </row>
    <row r="75" spans="2:18" ht="16" customHeight="1" x14ac:dyDescent="0.2">
      <c r="B75" s="148"/>
      <c r="C75" s="51"/>
      <c r="D75" s="52"/>
      <c r="E75" s="52"/>
      <c r="F75" s="52"/>
      <c r="G75" s="52"/>
      <c r="H75" s="52"/>
      <c r="I75" s="52"/>
      <c r="J75" s="52"/>
      <c r="K75" s="52"/>
      <c r="L75" s="52"/>
      <c r="M75" s="52"/>
      <c r="N75" s="52"/>
      <c r="O75" s="52"/>
      <c r="P75" s="52"/>
      <c r="Q75" s="53"/>
    </row>
    <row r="76" spans="2:18" ht="16" customHeight="1" x14ac:dyDescent="0.2">
      <c r="B76" s="148"/>
      <c r="C76" s="54"/>
      <c r="D76" s="55"/>
      <c r="E76" s="55"/>
      <c r="F76" s="55"/>
      <c r="G76" s="55"/>
      <c r="H76" s="55"/>
      <c r="I76" s="55"/>
      <c r="J76" s="55"/>
      <c r="K76" s="55"/>
      <c r="L76" s="55"/>
      <c r="M76" s="55"/>
      <c r="N76" s="55"/>
      <c r="O76" s="55"/>
      <c r="P76" s="55"/>
      <c r="Q76" s="56"/>
    </row>
    <row r="77" spans="2:18" ht="16" customHeight="1" x14ac:dyDescent="0.2">
      <c r="B77" s="148"/>
      <c r="C77" s="57" t="s">
        <v>64</v>
      </c>
      <c r="D77" s="58"/>
      <c r="E77" s="59"/>
      <c r="F77" s="66" t="s">
        <v>65</v>
      </c>
      <c r="G77" s="58"/>
      <c r="H77" s="59"/>
      <c r="I77" s="66" t="s">
        <v>66</v>
      </c>
      <c r="J77" s="58"/>
      <c r="K77" s="59"/>
      <c r="L77" s="66" t="s">
        <v>67</v>
      </c>
      <c r="M77" s="58"/>
      <c r="N77" s="59"/>
      <c r="O77" s="66" t="s">
        <v>68</v>
      </c>
      <c r="P77" s="58"/>
      <c r="Q77" s="69"/>
    </row>
    <row r="78" spans="2:18" ht="16" customHeight="1" x14ac:dyDescent="0.2">
      <c r="B78" s="148"/>
      <c r="C78" s="60"/>
      <c r="D78" s="61"/>
      <c r="E78" s="62"/>
      <c r="F78" s="67"/>
      <c r="G78" s="61"/>
      <c r="H78" s="62"/>
      <c r="I78" s="67"/>
      <c r="J78" s="61"/>
      <c r="K78" s="62"/>
      <c r="L78" s="67"/>
      <c r="M78" s="61"/>
      <c r="N78" s="62"/>
      <c r="O78" s="67"/>
      <c r="P78" s="61"/>
      <c r="Q78" s="70"/>
    </row>
    <row r="79" spans="2:18" ht="16" customHeight="1" x14ac:dyDescent="0.2">
      <c r="B79" s="148"/>
      <c r="C79" s="60"/>
      <c r="D79" s="61"/>
      <c r="E79" s="62"/>
      <c r="F79" s="67"/>
      <c r="G79" s="61"/>
      <c r="H79" s="62"/>
      <c r="I79" s="67"/>
      <c r="J79" s="61"/>
      <c r="K79" s="62"/>
      <c r="L79" s="67"/>
      <c r="M79" s="61"/>
      <c r="N79" s="62"/>
      <c r="O79" s="67"/>
      <c r="P79" s="61"/>
      <c r="Q79" s="70"/>
    </row>
    <row r="80" spans="2:18" ht="16" customHeight="1" x14ac:dyDescent="0.2">
      <c r="B80" s="148"/>
      <c r="C80" s="63"/>
      <c r="D80" s="64"/>
      <c r="E80" s="65"/>
      <c r="F80" s="68"/>
      <c r="G80" s="64"/>
      <c r="H80" s="65"/>
      <c r="I80" s="68"/>
      <c r="J80" s="64"/>
      <c r="K80" s="65"/>
      <c r="L80" s="68"/>
      <c r="M80" s="64"/>
      <c r="N80" s="65"/>
      <c r="O80" s="68"/>
      <c r="P80" s="64"/>
      <c r="Q80" s="71"/>
    </row>
    <row r="81" spans="2:18" ht="16" customHeight="1" thickBot="1" x14ac:dyDescent="0.25">
      <c r="B81" s="149"/>
      <c r="C81" s="4">
        <v>8</v>
      </c>
      <c r="D81" s="5"/>
      <c r="E81" s="5"/>
      <c r="F81" s="5">
        <v>8</v>
      </c>
      <c r="G81" s="5"/>
      <c r="H81" s="5"/>
      <c r="I81" s="5">
        <v>0</v>
      </c>
      <c r="J81" s="5"/>
      <c r="K81" s="5"/>
      <c r="L81" s="5">
        <v>8</v>
      </c>
      <c r="M81" s="5"/>
      <c r="N81" s="5"/>
      <c r="O81" s="5">
        <v>8</v>
      </c>
      <c r="P81" s="5"/>
      <c r="Q81" s="8"/>
    </row>
    <row r="82" spans="2:18" ht="16" customHeight="1" x14ac:dyDescent="0.2">
      <c r="C82" s="4"/>
      <c r="D82" s="5"/>
      <c r="E82" s="5"/>
      <c r="F82" s="5"/>
      <c r="G82" s="5"/>
      <c r="H82" s="5"/>
      <c r="I82" s="5"/>
      <c r="J82" s="5"/>
      <c r="K82" s="5"/>
      <c r="L82" s="5"/>
      <c r="M82" s="5"/>
      <c r="N82" s="5"/>
      <c r="O82" s="5"/>
      <c r="P82" s="5"/>
      <c r="Q82" s="8"/>
      <c r="R82" s="156">
        <f>B72*AVERAGE(C81:Q83)</f>
        <v>6.4</v>
      </c>
    </row>
    <row r="83" spans="2:18" ht="17" customHeight="1" thickBot="1" x14ac:dyDescent="0.25">
      <c r="C83" s="6"/>
      <c r="D83" s="7"/>
      <c r="E83" s="7"/>
      <c r="F83" s="7"/>
      <c r="G83" s="7"/>
      <c r="H83" s="7"/>
      <c r="I83" s="7"/>
      <c r="J83" s="7"/>
      <c r="K83" s="7"/>
      <c r="L83" s="7"/>
      <c r="M83" s="7"/>
      <c r="N83" s="7"/>
      <c r="O83" s="7"/>
      <c r="P83" s="7"/>
      <c r="Q83" s="9"/>
    </row>
  </sheetData>
  <mergeCells count="124">
    <mergeCell ref="B72:B81"/>
    <mergeCell ref="S37:AA39"/>
    <mergeCell ref="S40:AA48"/>
    <mergeCell ref="S2:AA3"/>
    <mergeCell ref="S4:AA12"/>
    <mergeCell ref="B5:B11"/>
    <mergeCell ref="B12:B21"/>
    <mergeCell ref="B22:B31"/>
    <mergeCell ref="B32:B41"/>
    <mergeCell ref="B42:B51"/>
    <mergeCell ref="B52:B61"/>
    <mergeCell ref="B62:B71"/>
    <mergeCell ref="C77:E80"/>
    <mergeCell ref="F77:H80"/>
    <mergeCell ref="I77:K80"/>
    <mergeCell ref="L77:N80"/>
    <mergeCell ref="O77:Q80"/>
    <mergeCell ref="C81:E83"/>
    <mergeCell ref="F81:H83"/>
    <mergeCell ref="I81:K83"/>
    <mergeCell ref="L81:N83"/>
    <mergeCell ref="O81:Q83"/>
    <mergeCell ref="C71:E73"/>
    <mergeCell ref="F71:H73"/>
    <mergeCell ref="I71:K73"/>
    <mergeCell ref="L71:N73"/>
    <mergeCell ref="O71:Q73"/>
    <mergeCell ref="C74:Q76"/>
    <mergeCell ref="C64:Q66"/>
    <mergeCell ref="C67:E70"/>
    <mergeCell ref="F67:H70"/>
    <mergeCell ref="I67:K70"/>
    <mergeCell ref="L67:N70"/>
    <mergeCell ref="O67:Q70"/>
    <mergeCell ref="C57:E60"/>
    <mergeCell ref="F57:H60"/>
    <mergeCell ref="I57:K60"/>
    <mergeCell ref="L57:N60"/>
    <mergeCell ref="O57:Q60"/>
    <mergeCell ref="C61:E63"/>
    <mergeCell ref="F61:H63"/>
    <mergeCell ref="I61:K63"/>
    <mergeCell ref="L61:N63"/>
    <mergeCell ref="O61:Q63"/>
    <mergeCell ref="C51:E53"/>
    <mergeCell ref="F51:H53"/>
    <mergeCell ref="I51:K53"/>
    <mergeCell ref="L51:N53"/>
    <mergeCell ref="O51:Q53"/>
    <mergeCell ref="C54:Q56"/>
    <mergeCell ref="C44:Q46"/>
    <mergeCell ref="C47:E50"/>
    <mergeCell ref="F47:H50"/>
    <mergeCell ref="I47:K50"/>
    <mergeCell ref="L47:N50"/>
    <mergeCell ref="O47:Q50"/>
    <mergeCell ref="C37:E40"/>
    <mergeCell ref="F37:H40"/>
    <mergeCell ref="I37:K40"/>
    <mergeCell ref="L37:N40"/>
    <mergeCell ref="O37:Q40"/>
    <mergeCell ref="C41:E43"/>
    <mergeCell ref="F41:H43"/>
    <mergeCell ref="I41:K43"/>
    <mergeCell ref="L41:N43"/>
    <mergeCell ref="O41:Q43"/>
    <mergeCell ref="T32:U33"/>
    <mergeCell ref="V32:AA33"/>
    <mergeCell ref="C34:Q36"/>
    <mergeCell ref="S34:S35"/>
    <mergeCell ref="T34:U35"/>
    <mergeCell ref="V34:AA35"/>
    <mergeCell ref="V28:AA29"/>
    <mergeCell ref="S30:S31"/>
    <mergeCell ref="T30:U31"/>
    <mergeCell ref="V30:AA31"/>
    <mergeCell ref="C31:E33"/>
    <mergeCell ref="F31:H33"/>
    <mergeCell ref="I31:K33"/>
    <mergeCell ref="L31:N33"/>
    <mergeCell ref="O31:Q33"/>
    <mergeCell ref="S32:S33"/>
    <mergeCell ref="F27:H30"/>
    <mergeCell ref="I27:K30"/>
    <mergeCell ref="L27:N30"/>
    <mergeCell ref="O27:Q30"/>
    <mergeCell ref="S28:S29"/>
    <mergeCell ref="T28:U29"/>
    <mergeCell ref="S18:S19"/>
    <mergeCell ref="T18:U19"/>
    <mergeCell ref="T22:U23"/>
    <mergeCell ref="V22:AA23"/>
    <mergeCell ref="C24:Q26"/>
    <mergeCell ref="S24:S25"/>
    <mergeCell ref="T24:U25"/>
    <mergeCell ref="V24:AA25"/>
    <mergeCell ref="S26:S27"/>
    <mergeCell ref="T26:U27"/>
    <mergeCell ref="V26:AA27"/>
    <mergeCell ref="C27:E30"/>
    <mergeCell ref="C2:Q4"/>
    <mergeCell ref="C5:Q13"/>
    <mergeCell ref="C14:Q16"/>
    <mergeCell ref="S14:S15"/>
    <mergeCell ref="T14:U15"/>
    <mergeCell ref="V14:AA15"/>
    <mergeCell ref="S16:S17"/>
    <mergeCell ref="T16:U17"/>
    <mergeCell ref="V16:AA17"/>
    <mergeCell ref="C17:E20"/>
    <mergeCell ref="V18:AA19"/>
    <mergeCell ref="S20:S21"/>
    <mergeCell ref="T20:U21"/>
    <mergeCell ref="V20:AA21"/>
    <mergeCell ref="C21:E23"/>
    <mergeCell ref="F21:H23"/>
    <mergeCell ref="I21:K23"/>
    <mergeCell ref="L21:N23"/>
    <mergeCell ref="O21:Q23"/>
    <mergeCell ref="S22:S23"/>
    <mergeCell ref="F17:H20"/>
    <mergeCell ref="I17:K20"/>
    <mergeCell ref="L17:N20"/>
    <mergeCell ref="O17:Q20"/>
  </mergeCells>
  <conditionalFormatting sqref="S14:S35">
    <cfRule type="colorScale" priority="9">
      <colorScale>
        <cfvo type="num" val="0"/>
        <cfvo type="num" val="10"/>
        <color theme="0"/>
        <color rgb="FF00B050"/>
      </colorScale>
    </cfRule>
  </conditionalFormatting>
  <conditionalFormatting sqref="C41:Q43 C21:Q23 C31:Q33 C51:Q53">
    <cfRule type="colorScale" priority="7">
      <colorScale>
        <cfvo type="num" val="0"/>
        <cfvo type="num" val="10"/>
        <color theme="0"/>
        <color rgb="FF00B050"/>
      </colorScale>
    </cfRule>
    <cfRule type="colorScale" priority="8">
      <colorScale>
        <cfvo type="min"/>
        <cfvo type="max"/>
        <color rgb="FFFCFCFF"/>
        <color rgb="FF63BE7B"/>
      </colorScale>
    </cfRule>
  </conditionalFormatting>
  <conditionalFormatting sqref="C71:Q73">
    <cfRule type="colorScale" priority="5">
      <colorScale>
        <cfvo type="num" val="0"/>
        <cfvo type="num" val="10"/>
        <color theme="0"/>
        <color rgb="FF00B050"/>
      </colorScale>
    </cfRule>
    <cfRule type="colorScale" priority="6">
      <colorScale>
        <cfvo type="min"/>
        <cfvo type="max"/>
        <color rgb="FFFCFCFF"/>
        <color rgb="FF63BE7B"/>
      </colorScale>
    </cfRule>
  </conditionalFormatting>
  <conditionalFormatting sqref="C61:Q63">
    <cfRule type="colorScale" priority="3">
      <colorScale>
        <cfvo type="num" val="0"/>
        <cfvo type="num" val="10"/>
        <color theme="0"/>
        <color rgb="FF00B050"/>
      </colorScale>
    </cfRule>
    <cfRule type="colorScale" priority="4">
      <colorScale>
        <cfvo type="min"/>
        <cfvo type="max"/>
        <color rgb="FFFCFCFF"/>
        <color rgb="FF63BE7B"/>
      </colorScale>
    </cfRule>
  </conditionalFormatting>
  <conditionalFormatting sqref="C81:Q83">
    <cfRule type="colorScale" priority="1">
      <colorScale>
        <cfvo type="num" val="0"/>
        <cfvo type="num" val="10"/>
        <color theme="0"/>
        <color rgb="FF00B050"/>
      </colorScale>
    </cfRule>
    <cfRule type="colorScale" priority="2">
      <colorScale>
        <cfvo type="min"/>
        <cfvo type="max"/>
        <color rgb="FFFCFCFF"/>
        <color rgb="FF63BE7B"/>
      </colorScale>
    </cfRule>
  </conditionalFormatting>
  <dataValidations disablePrompts="1" count="1">
    <dataValidation type="whole" allowBlank="1" showInputMessage="1" showErrorMessage="1" sqref="C21:Q23 C31:Q33 C41:Q43 C51:Q53 C71:Q73 C61:Q63 C81:Q83" xr:uid="{27E42FAE-348E-864A-9B21-0A097FE83573}">
      <formula1>0</formula1>
      <formula2>10</formula2>
    </dataValidation>
  </dataValidation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AB785-1042-7E47-80AE-32320CE05F38}">
  <dimension ref="A1:AA83"/>
  <sheetViews>
    <sheetView zoomScale="33" zoomScaleNormal="116" workbookViewId="0">
      <selection activeCell="AJ76" sqref="AJ76"/>
    </sheetView>
  </sheetViews>
  <sheetFormatPr baseColWidth="10" defaultRowHeight="16" x14ac:dyDescent="0.2"/>
  <cols>
    <col min="1" max="1" width="2.83203125" style="1" customWidth="1"/>
    <col min="2" max="2" width="13.6640625" style="1" customWidth="1"/>
    <col min="3" max="17" width="10.83203125" style="1"/>
    <col min="18" max="18" width="2.1640625" style="1" customWidth="1"/>
    <col min="19" max="16384" width="10.83203125" style="1"/>
  </cols>
  <sheetData>
    <row r="1" spans="1:27" ht="17" thickBot="1" x14ac:dyDescent="0.25"/>
    <row r="2" spans="1:27" x14ac:dyDescent="0.2">
      <c r="B2" s="150"/>
      <c r="C2" s="27" t="s">
        <v>70</v>
      </c>
      <c r="D2" s="28"/>
      <c r="E2" s="28"/>
      <c r="F2" s="28"/>
      <c r="G2" s="28"/>
      <c r="H2" s="28"/>
      <c r="I2" s="28"/>
      <c r="J2" s="28"/>
      <c r="K2" s="28"/>
      <c r="L2" s="28"/>
      <c r="M2" s="28"/>
      <c r="N2" s="28"/>
      <c r="O2" s="28"/>
      <c r="P2" s="28"/>
      <c r="Q2" s="29"/>
      <c r="S2" s="92" t="s">
        <v>85</v>
      </c>
      <c r="T2" s="93"/>
      <c r="U2" s="93"/>
      <c r="V2" s="93"/>
      <c r="W2" s="93"/>
      <c r="X2" s="93"/>
      <c r="Y2" s="93"/>
      <c r="Z2" s="93"/>
      <c r="AA2" s="94"/>
    </row>
    <row r="3" spans="1:27" ht="17" thickBot="1" x14ac:dyDescent="0.25">
      <c r="B3" s="151"/>
      <c r="C3" s="30"/>
      <c r="D3" s="31"/>
      <c r="E3" s="31"/>
      <c r="F3" s="31"/>
      <c r="G3" s="31"/>
      <c r="H3" s="31"/>
      <c r="I3" s="31"/>
      <c r="J3" s="31"/>
      <c r="K3" s="31"/>
      <c r="L3" s="31"/>
      <c r="M3" s="31"/>
      <c r="N3" s="31"/>
      <c r="O3" s="31"/>
      <c r="P3" s="31"/>
      <c r="Q3" s="32"/>
      <c r="S3" s="95"/>
      <c r="T3" s="96"/>
      <c r="U3" s="96"/>
      <c r="V3" s="96"/>
      <c r="W3" s="96"/>
      <c r="X3" s="96"/>
      <c r="Y3" s="96"/>
      <c r="Z3" s="96"/>
      <c r="AA3" s="97"/>
    </row>
    <row r="4" spans="1:27" ht="17" thickBot="1" x14ac:dyDescent="0.25">
      <c r="B4" s="152"/>
      <c r="C4" s="30"/>
      <c r="D4" s="31"/>
      <c r="E4" s="31"/>
      <c r="F4" s="31"/>
      <c r="G4" s="33"/>
      <c r="H4" s="33"/>
      <c r="I4" s="33"/>
      <c r="J4" s="33"/>
      <c r="K4" s="33"/>
      <c r="L4" s="33"/>
      <c r="M4" s="33"/>
      <c r="N4" s="33"/>
      <c r="O4" s="33"/>
      <c r="P4" s="33"/>
      <c r="Q4" s="34"/>
      <c r="S4" s="128" t="s">
        <v>89</v>
      </c>
      <c r="T4" s="129"/>
      <c r="U4" s="129"/>
      <c r="V4" s="129"/>
      <c r="W4" s="129"/>
      <c r="X4" s="129"/>
      <c r="Y4" s="129"/>
      <c r="Z4" s="129"/>
      <c r="AA4" s="130"/>
    </row>
    <row r="5" spans="1:27" x14ac:dyDescent="0.2">
      <c r="B5" s="159" t="s">
        <v>92</v>
      </c>
      <c r="C5" s="82" t="s">
        <v>83</v>
      </c>
      <c r="D5" s="83"/>
      <c r="E5" s="83"/>
      <c r="F5" s="83"/>
      <c r="G5" s="83"/>
      <c r="H5" s="83"/>
      <c r="I5" s="83"/>
      <c r="J5" s="83"/>
      <c r="K5" s="83"/>
      <c r="L5" s="83"/>
      <c r="M5" s="83"/>
      <c r="N5" s="83"/>
      <c r="O5" s="83"/>
      <c r="P5" s="83"/>
      <c r="Q5" s="84"/>
      <c r="S5" s="131"/>
      <c r="T5" s="132"/>
      <c r="U5" s="132"/>
      <c r="V5" s="132"/>
      <c r="W5" s="132"/>
      <c r="X5" s="132"/>
      <c r="Y5" s="132"/>
      <c r="Z5" s="132"/>
      <c r="AA5" s="133"/>
    </row>
    <row r="6" spans="1:27" x14ac:dyDescent="0.2">
      <c r="B6" s="160"/>
      <c r="C6" s="85"/>
      <c r="D6" s="91"/>
      <c r="E6" s="91"/>
      <c r="F6" s="91"/>
      <c r="G6" s="91"/>
      <c r="H6" s="91"/>
      <c r="I6" s="91"/>
      <c r="J6" s="91"/>
      <c r="K6" s="91"/>
      <c r="L6" s="91"/>
      <c r="M6" s="91"/>
      <c r="N6" s="91"/>
      <c r="O6" s="91"/>
      <c r="P6" s="91"/>
      <c r="Q6" s="87"/>
      <c r="S6" s="131"/>
      <c r="T6" s="132"/>
      <c r="U6" s="132"/>
      <c r="V6" s="132"/>
      <c r="W6" s="132"/>
      <c r="X6" s="132"/>
      <c r="Y6" s="132"/>
      <c r="Z6" s="132"/>
      <c r="AA6" s="133"/>
    </row>
    <row r="7" spans="1:27" x14ac:dyDescent="0.2">
      <c r="B7" s="160"/>
      <c r="C7" s="85"/>
      <c r="D7" s="91"/>
      <c r="E7" s="91"/>
      <c r="F7" s="91"/>
      <c r="G7" s="91"/>
      <c r="H7" s="91"/>
      <c r="I7" s="91"/>
      <c r="J7" s="91"/>
      <c r="K7" s="91"/>
      <c r="L7" s="91"/>
      <c r="M7" s="91"/>
      <c r="N7" s="91"/>
      <c r="O7" s="91"/>
      <c r="P7" s="91"/>
      <c r="Q7" s="87"/>
      <c r="S7" s="131"/>
      <c r="T7" s="132"/>
      <c r="U7" s="132"/>
      <c r="V7" s="132"/>
      <c r="W7" s="132"/>
      <c r="X7" s="132"/>
      <c r="Y7" s="132"/>
      <c r="Z7" s="132"/>
      <c r="AA7" s="133"/>
    </row>
    <row r="8" spans="1:27" x14ac:dyDescent="0.2">
      <c r="B8" s="160"/>
      <c r="C8" s="85"/>
      <c r="D8" s="91"/>
      <c r="E8" s="91"/>
      <c r="F8" s="91"/>
      <c r="G8" s="91"/>
      <c r="H8" s="91"/>
      <c r="I8" s="91"/>
      <c r="J8" s="91"/>
      <c r="K8" s="91"/>
      <c r="L8" s="91"/>
      <c r="M8" s="91"/>
      <c r="N8" s="91"/>
      <c r="O8" s="91"/>
      <c r="P8" s="91"/>
      <c r="Q8" s="87"/>
      <c r="S8" s="131"/>
      <c r="T8" s="132"/>
      <c r="U8" s="132"/>
      <c r="V8" s="132"/>
      <c r="W8" s="132"/>
      <c r="X8" s="132"/>
      <c r="Y8" s="132"/>
      <c r="Z8" s="132"/>
      <c r="AA8" s="133"/>
    </row>
    <row r="9" spans="1:27" x14ac:dyDescent="0.2">
      <c r="B9" s="160"/>
      <c r="C9" s="85"/>
      <c r="D9" s="91"/>
      <c r="E9" s="91"/>
      <c r="F9" s="91"/>
      <c r="G9" s="91"/>
      <c r="H9" s="91"/>
      <c r="I9" s="91"/>
      <c r="J9" s="91"/>
      <c r="K9" s="91"/>
      <c r="L9" s="91"/>
      <c r="M9" s="91"/>
      <c r="N9" s="91"/>
      <c r="O9" s="91"/>
      <c r="P9" s="91"/>
      <c r="Q9" s="87"/>
      <c r="S9" s="131"/>
      <c r="T9" s="132"/>
      <c r="U9" s="132"/>
      <c r="V9" s="132"/>
      <c r="W9" s="132"/>
      <c r="X9" s="132"/>
      <c r="Y9" s="132"/>
      <c r="Z9" s="132"/>
      <c r="AA9" s="133"/>
    </row>
    <row r="10" spans="1:27" ht="17" thickBot="1" x14ac:dyDescent="0.25">
      <c r="B10" s="161"/>
      <c r="C10" s="85"/>
      <c r="D10" s="86"/>
      <c r="E10" s="86"/>
      <c r="F10" s="86"/>
      <c r="G10" s="86"/>
      <c r="H10" s="86"/>
      <c r="I10" s="86"/>
      <c r="J10" s="86"/>
      <c r="K10" s="86"/>
      <c r="L10" s="86"/>
      <c r="M10" s="86"/>
      <c r="N10" s="86"/>
      <c r="O10" s="86"/>
      <c r="P10" s="86"/>
      <c r="Q10" s="87"/>
      <c r="S10" s="131"/>
      <c r="T10" s="132"/>
      <c r="U10" s="132"/>
      <c r="V10" s="132"/>
      <c r="W10" s="132"/>
      <c r="X10" s="132"/>
      <c r="Y10" s="132"/>
      <c r="Z10" s="132"/>
      <c r="AA10" s="133"/>
    </row>
    <row r="11" spans="1:27" ht="17" customHeight="1" thickBot="1" x14ac:dyDescent="0.25">
      <c r="B11" s="153">
        <f>'Summary Analysis'!S$6</f>
        <v>1</v>
      </c>
      <c r="C11" s="85"/>
      <c r="D11" s="86"/>
      <c r="E11" s="86"/>
      <c r="F11" s="86"/>
      <c r="G11" s="86"/>
      <c r="H11" s="86"/>
      <c r="I11" s="86"/>
      <c r="J11" s="86"/>
      <c r="K11" s="86"/>
      <c r="L11" s="86"/>
      <c r="M11" s="86"/>
      <c r="N11" s="86"/>
      <c r="O11" s="86"/>
      <c r="P11" s="86"/>
      <c r="Q11" s="87"/>
      <c r="S11" s="134"/>
      <c r="T11" s="135"/>
      <c r="U11" s="135"/>
      <c r="V11" s="135"/>
      <c r="W11" s="135"/>
      <c r="X11" s="135"/>
      <c r="Y11" s="135"/>
      <c r="Z11" s="135"/>
      <c r="AA11" s="136"/>
    </row>
    <row r="12" spans="1:27" ht="16" customHeight="1" x14ac:dyDescent="0.2">
      <c r="B12" s="148"/>
      <c r="C12" s="85"/>
      <c r="D12" s="86"/>
      <c r="E12" s="86"/>
      <c r="F12" s="86"/>
      <c r="G12" s="86"/>
      <c r="H12" s="86"/>
      <c r="I12" s="86"/>
      <c r="J12" s="86"/>
      <c r="K12" s="86"/>
      <c r="L12" s="86"/>
      <c r="M12" s="86"/>
      <c r="N12" s="86"/>
      <c r="O12" s="86"/>
      <c r="P12" s="86"/>
      <c r="Q12" s="87"/>
    </row>
    <row r="13" spans="1:27" ht="17" customHeight="1" thickBot="1" x14ac:dyDescent="0.25">
      <c r="B13" s="148"/>
      <c r="C13" s="88"/>
      <c r="D13" s="89"/>
      <c r="E13" s="89"/>
      <c r="F13" s="89"/>
      <c r="G13" s="89"/>
      <c r="H13" s="89"/>
      <c r="I13" s="89"/>
      <c r="J13" s="89"/>
      <c r="K13" s="89"/>
      <c r="L13" s="89"/>
      <c r="M13" s="89"/>
      <c r="N13" s="89"/>
      <c r="O13" s="89"/>
      <c r="P13" s="89"/>
      <c r="Q13" s="90"/>
    </row>
    <row r="14" spans="1:27" ht="16" customHeight="1" x14ac:dyDescent="0.2">
      <c r="A14" s="2"/>
      <c r="B14" s="148"/>
      <c r="C14" s="41" t="s">
        <v>22</v>
      </c>
      <c r="D14" s="42"/>
      <c r="E14" s="42"/>
      <c r="F14" s="42"/>
      <c r="G14" s="14"/>
      <c r="H14" s="14"/>
      <c r="I14" s="14"/>
      <c r="J14" s="14"/>
      <c r="K14" s="14"/>
      <c r="L14" s="14"/>
      <c r="M14" s="14"/>
      <c r="N14" s="14"/>
      <c r="O14" s="14"/>
      <c r="P14" s="14"/>
      <c r="Q14" s="15"/>
      <c r="S14" s="43">
        <v>10</v>
      </c>
      <c r="T14" s="44" t="s">
        <v>20</v>
      </c>
      <c r="U14" s="44"/>
      <c r="V14" s="46" t="s">
        <v>21</v>
      </c>
      <c r="W14" s="46"/>
      <c r="X14" s="46"/>
      <c r="Y14" s="46"/>
      <c r="Z14" s="46"/>
      <c r="AA14" s="47"/>
    </row>
    <row r="15" spans="1:27" ht="16" customHeight="1" x14ac:dyDescent="0.2">
      <c r="A15" s="2"/>
      <c r="B15" s="148"/>
      <c r="C15" s="16"/>
      <c r="D15" s="17"/>
      <c r="E15" s="17"/>
      <c r="F15" s="17"/>
      <c r="G15" s="17"/>
      <c r="H15" s="17"/>
      <c r="I15" s="17"/>
      <c r="J15" s="17"/>
      <c r="K15" s="17"/>
      <c r="L15" s="17"/>
      <c r="M15" s="17"/>
      <c r="N15" s="17"/>
      <c r="O15" s="17"/>
      <c r="P15" s="17"/>
      <c r="Q15" s="18"/>
      <c r="S15" s="19"/>
      <c r="T15" s="20"/>
      <c r="U15" s="20"/>
      <c r="V15" s="21"/>
      <c r="W15" s="21"/>
      <c r="X15" s="21"/>
      <c r="Y15" s="21"/>
      <c r="Z15" s="21"/>
      <c r="AA15" s="22"/>
    </row>
    <row r="16" spans="1:27" ht="16" customHeight="1" x14ac:dyDescent="0.2">
      <c r="A16" s="2"/>
      <c r="B16" s="148"/>
      <c r="C16" s="16"/>
      <c r="D16" s="17"/>
      <c r="E16" s="17"/>
      <c r="F16" s="17"/>
      <c r="G16" s="17"/>
      <c r="H16" s="17"/>
      <c r="I16" s="17"/>
      <c r="J16" s="17"/>
      <c r="K16" s="17"/>
      <c r="L16" s="17"/>
      <c r="M16" s="17"/>
      <c r="N16" s="17"/>
      <c r="O16" s="17"/>
      <c r="P16" s="17"/>
      <c r="Q16" s="18"/>
      <c r="S16" s="19">
        <v>9</v>
      </c>
      <c r="T16" s="20" t="s">
        <v>0</v>
      </c>
      <c r="U16" s="20"/>
      <c r="V16" s="21" t="s">
        <v>19</v>
      </c>
      <c r="W16" s="21"/>
      <c r="X16" s="21"/>
      <c r="Y16" s="21"/>
      <c r="Z16" s="21"/>
      <c r="AA16" s="22"/>
    </row>
    <row r="17" spans="1:27" ht="16" customHeight="1" x14ac:dyDescent="0.2">
      <c r="A17" s="2"/>
      <c r="B17" s="148"/>
      <c r="C17" s="10" t="s">
        <v>23</v>
      </c>
      <c r="D17" s="11"/>
      <c r="E17" s="11"/>
      <c r="F17" s="11" t="s">
        <v>24</v>
      </c>
      <c r="G17" s="11"/>
      <c r="H17" s="11"/>
      <c r="I17" s="11" t="s">
        <v>25</v>
      </c>
      <c r="J17" s="11"/>
      <c r="K17" s="11"/>
      <c r="L17" s="11" t="s">
        <v>26</v>
      </c>
      <c r="M17" s="11"/>
      <c r="N17" s="11"/>
      <c r="O17" s="11" t="s">
        <v>28</v>
      </c>
      <c r="P17" s="11"/>
      <c r="Q17" s="12"/>
      <c r="S17" s="19"/>
      <c r="T17" s="20"/>
      <c r="U17" s="20"/>
      <c r="V17" s="21"/>
      <c r="W17" s="21"/>
      <c r="X17" s="21"/>
      <c r="Y17" s="21"/>
      <c r="Z17" s="21"/>
      <c r="AA17" s="22"/>
    </row>
    <row r="18" spans="1:27" ht="16" customHeight="1" x14ac:dyDescent="0.2">
      <c r="A18" s="2"/>
      <c r="B18" s="148"/>
      <c r="C18" s="10"/>
      <c r="D18" s="11"/>
      <c r="E18" s="11"/>
      <c r="F18" s="11"/>
      <c r="G18" s="11"/>
      <c r="H18" s="11"/>
      <c r="I18" s="11"/>
      <c r="J18" s="11"/>
      <c r="K18" s="11"/>
      <c r="L18" s="11"/>
      <c r="M18" s="11"/>
      <c r="N18" s="11"/>
      <c r="O18" s="11"/>
      <c r="P18" s="11"/>
      <c r="Q18" s="12"/>
      <c r="S18" s="19">
        <v>8</v>
      </c>
      <c r="T18" s="20" t="s">
        <v>1</v>
      </c>
      <c r="U18" s="20"/>
      <c r="V18" s="21" t="s">
        <v>18</v>
      </c>
      <c r="W18" s="21"/>
      <c r="X18" s="21"/>
      <c r="Y18" s="21"/>
      <c r="Z18" s="21"/>
      <c r="AA18" s="22"/>
    </row>
    <row r="19" spans="1:27" ht="16" customHeight="1" x14ac:dyDescent="0.2">
      <c r="A19" s="2"/>
      <c r="B19" s="148"/>
      <c r="C19" s="10"/>
      <c r="D19" s="11"/>
      <c r="E19" s="11"/>
      <c r="F19" s="11"/>
      <c r="G19" s="11"/>
      <c r="H19" s="11"/>
      <c r="I19" s="11"/>
      <c r="J19" s="11"/>
      <c r="K19" s="11"/>
      <c r="L19" s="11"/>
      <c r="M19" s="11"/>
      <c r="N19" s="11"/>
      <c r="O19" s="11"/>
      <c r="P19" s="11"/>
      <c r="Q19" s="12"/>
      <c r="S19" s="19"/>
      <c r="T19" s="20"/>
      <c r="U19" s="20"/>
      <c r="V19" s="21"/>
      <c r="W19" s="21"/>
      <c r="X19" s="21"/>
      <c r="Y19" s="21"/>
      <c r="Z19" s="21"/>
      <c r="AA19" s="22"/>
    </row>
    <row r="20" spans="1:27" ht="16" customHeight="1" x14ac:dyDescent="0.2">
      <c r="A20" s="2"/>
      <c r="B20" s="148"/>
      <c r="C20" s="10"/>
      <c r="D20" s="11"/>
      <c r="E20" s="11"/>
      <c r="F20" s="11"/>
      <c r="G20" s="11"/>
      <c r="H20" s="11"/>
      <c r="I20" s="11"/>
      <c r="J20" s="11"/>
      <c r="K20" s="11"/>
      <c r="L20" s="11"/>
      <c r="M20" s="11"/>
      <c r="N20" s="11"/>
      <c r="O20" s="11"/>
      <c r="P20" s="11"/>
      <c r="Q20" s="12"/>
      <c r="S20" s="19">
        <v>7</v>
      </c>
      <c r="T20" s="20" t="s">
        <v>2</v>
      </c>
      <c r="U20" s="20"/>
      <c r="V20" s="21" t="s">
        <v>17</v>
      </c>
      <c r="W20" s="21"/>
      <c r="X20" s="21"/>
      <c r="Y20" s="21"/>
      <c r="Z20" s="21"/>
      <c r="AA20" s="22"/>
    </row>
    <row r="21" spans="1:27" ht="16" customHeight="1" x14ac:dyDescent="0.2">
      <c r="A21" s="2"/>
      <c r="B21" s="148">
        <f>'Summary Analysis'!S$11</f>
        <v>1</v>
      </c>
      <c r="C21" s="4">
        <v>0</v>
      </c>
      <c r="D21" s="5"/>
      <c r="E21" s="5"/>
      <c r="F21" s="5">
        <v>8</v>
      </c>
      <c r="G21" s="5"/>
      <c r="H21" s="5"/>
      <c r="I21" s="5">
        <v>7</v>
      </c>
      <c r="J21" s="5"/>
      <c r="K21" s="5"/>
      <c r="L21" s="5">
        <v>0</v>
      </c>
      <c r="M21" s="5"/>
      <c r="N21" s="5"/>
      <c r="O21" s="5">
        <v>6</v>
      </c>
      <c r="P21" s="5"/>
      <c r="Q21" s="8"/>
      <c r="S21" s="19"/>
      <c r="T21" s="20"/>
      <c r="U21" s="20"/>
      <c r="V21" s="21"/>
      <c r="W21" s="21"/>
      <c r="X21" s="21"/>
      <c r="Y21" s="21"/>
      <c r="Z21" s="21"/>
      <c r="AA21" s="22"/>
    </row>
    <row r="22" spans="1:27" ht="16" customHeight="1" x14ac:dyDescent="0.2">
      <c r="A22" s="2"/>
      <c r="B22" s="148"/>
      <c r="C22" s="4"/>
      <c r="D22" s="5"/>
      <c r="E22" s="5"/>
      <c r="F22" s="5"/>
      <c r="G22" s="5"/>
      <c r="H22" s="5"/>
      <c r="I22" s="5"/>
      <c r="J22" s="5"/>
      <c r="K22" s="5"/>
      <c r="L22" s="5"/>
      <c r="M22" s="5"/>
      <c r="N22" s="5"/>
      <c r="O22" s="5"/>
      <c r="P22" s="5"/>
      <c r="Q22" s="8"/>
      <c r="R22" s="156">
        <f>B11*AVERAGE(C21:Q23)</f>
        <v>4.2</v>
      </c>
      <c r="S22" s="19">
        <v>6</v>
      </c>
      <c r="T22" s="45" t="s">
        <v>3</v>
      </c>
      <c r="U22" s="45"/>
      <c r="V22" s="21" t="s">
        <v>16</v>
      </c>
      <c r="W22" s="21"/>
      <c r="X22" s="21"/>
      <c r="Y22" s="21"/>
      <c r="Z22" s="21"/>
      <c r="AA22" s="22"/>
    </row>
    <row r="23" spans="1:27" ht="19" customHeight="1" thickBot="1" x14ac:dyDescent="0.25">
      <c r="A23" s="2"/>
      <c r="B23" s="148"/>
      <c r="C23" s="6"/>
      <c r="D23" s="7"/>
      <c r="E23" s="7"/>
      <c r="F23" s="7"/>
      <c r="G23" s="7"/>
      <c r="H23" s="7"/>
      <c r="I23" s="7"/>
      <c r="J23" s="7"/>
      <c r="K23" s="7"/>
      <c r="L23" s="7"/>
      <c r="M23" s="7"/>
      <c r="N23" s="7"/>
      <c r="O23" s="7"/>
      <c r="P23" s="7"/>
      <c r="Q23" s="9"/>
      <c r="S23" s="19"/>
      <c r="T23" s="45"/>
      <c r="U23" s="45"/>
      <c r="V23" s="21"/>
      <c r="W23" s="21"/>
      <c r="X23" s="21"/>
      <c r="Y23" s="21"/>
      <c r="Z23" s="21"/>
      <c r="AA23" s="22"/>
    </row>
    <row r="24" spans="1:27" ht="16" customHeight="1" x14ac:dyDescent="0.2">
      <c r="A24" s="3"/>
      <c r="B24" s="148"/>
      <c r="C24" s="13" t="s">
        <v>27</v>
      </c>
      <c r="D24" s="14"/>
      <c r="E24" s="14"/>
      <c r="F24" s="14"/>
      <c r="G24" s="14"/>
      <c r="H24" s="14"/>
      <c r="I24" s="14"/>
      <c r="J24" s="14"/>
      <c r="K24" s="14"/>
      <c r="L24" s="14"/>
      <c r="M24" s="14"/>
      <c r="N24" s="14"/>
      <c r="O24" s="14"/>
      <c r="P24" s="14"/>
      <c r="Q24" s="15"/>
      <c r="S24" s="19">
        <v>5</v>
      </c>
      <c r="T24" s="20" t="s">
        <v>4</v>
      </c>
      <c r="U24" s="20"/>
      <c r="V24" s="21" t="s">
        <v>15</v>
      </c>
      <c r="W24" s="21"/>
      <c r="X24" s="21"/>
      <c r="Y24" s="21"/>
      <c r="Z24" s="21"/>
      <c r="AA24" s="22"/>
    </row>
    <row r="25" spans="1:27" ht="16" customHeight="1" x14ac:dyDescent="0.2">
      <c r="A25" s="3"/>
      <c r="B25" s="148"/>
      <c r="C25" s="16"/>
      <c r="D25" s="17"/>
      <c r="E25" s="17"/>
      <c r="F25" s="17"/>
      <c r="G25" s="17"/>
      <c r="H25" s="17"/>
      <c r="I25" s="17"/>
      <c r="J25" s="17"/>
      <c r="K25" s="17"/>
      <c r="L25" s="17"/>
      <c r="M25" s="17"/>
      <c r="N25" s="17"/>
      <c r="O25" s="17"/>
      <c r="P25" s="17"/>
      <c r="Q25" s="18"/>
      <c r="S25" s="19"/>
      <c r="T25" s="20"/>
      <c r="U25" s="20"/>
      <c r="V25" s="21"/>
      <c r="W25" s="21"/>
      <c r="X25" s="21"/>
      <c r="Y25" s="21"/>
      <c r="Z25" s="21"/>
      <c r="AA25" s="22"/>
    </row>
    <row r="26" spans="1:27" ht="16" customHeight="1" x14ac:dyDescent="0.2">
      <c r="A26" s="3"/>
      <c r="B26" s="148"/>
      <c r="C26" s="16"/>
      <c r="D26" s="17"/>
      <c r="E26" s="17"/>
      <c r="F26" s="17"/>
      <c r="G26" s="17"/>
      <c r="H26" s="17"/>
      <c r="I26" s="17"/>
      <c r="J26" s="17"/>
      <c r="K26" s="17"/>
      <c r="L26" s="17"/>
      <c r="M26" s="17"/>
      <c r="N26" s="17"/>
      <c r="O26" s="17"/>
      <c r="P26" s="17"/>
      <c r="Q26" s="18"/>
      <c r="S26" s="19">
        <v>4</v>
      </c>
      <c r="T26" s="20" t="s">
        <v>5</v>
      </c>
      <c r="U26" s="20"/>
      <c r="V26" s="21" t="s">
        <v>14</v>
      </c>
      <c r="W26" s="21"/>
      <c r="X26" s="21"/>
      <c r="Y26" s="21"/>
      <c r="Z26" s="21"/>
      <c r="AA26" s="22"/>
    </row>
    <row r="27" spans="1:27" ht="16" customHeight="1" x14ac:dyDescent="0.2">
      <c r="A27" s="3"/>
      <c r="B27" s="148"/>
      <c r="C27" s="10" t="s">
        <v>31</v>
      </c>
      <c r="D27" s="11"/>
      <c r="E27" s="11"/>
      <c r="F27" s="11" t="s">
        <v>33</v>
      </c>
      <c r="G27" s="11"/>
      <c r="H27" s="11"/>
      <c r="I27" s="11" t="s">
        <v>32</v>
      </c>
      <c r="J27" s="11"/>
      <c r="K27" s="11"/>
      <c r="L27" s="11" t="s">
        <v>29</v>
      </c>
      <c r="M27" s="11"/>
      <c r="N27" s="11"/>
      <c r="O27" s="11" t="s">
        <v>30</v>
      </c>
      <c r="P27" s="11"/>
      <c r="Q27" s="12"/>
      <c r="S27" s="19"/>
      <c r="T27" s="20"/>
      <c r="U27" s="20"/>
      <c r="V27" s="21"/>
      <c r="W27" s="21"/>
      <c r="X27" s="21"/>
      <c r="Y27" s="21"/>
      <c r="Z27" s="21"/>
      <c r="AA27" s="22"/>
    </row>
    <row r="28" spans="1:27" ht="16" customHeight="1" x14ac:dyDescent="0.2">
      <c r="A28" s="3"/>
      <c r="B28" s="148"/>
      <c r="C28" s="10"/>
      <c r="D28" s="11"/>
      <c r="E28" s="11"/>
      <c r="F28" s="11"/>
      <c r="G28" s="11"/>
      <c r="H28" s="11"/>
      <c r="I28" s="11"/>
      <c r="J28" s="11"/>
      <c r="K28" s="11"/>
      <c r="L28" s="11"/>
      <c r="M28" s="11"/>
      <c r="N28" s="11"/>
      <c r="O28" s="11"/>
      <c r="P28" s="11"/>
      <c r="Q28" s="12"/>
      <c r="S28" s="19">
        <v>3</v>
      </c>
      <c r="T28" s="20" t="s">
        <v>6</v>
      </c>
      <c r="U28" s="20"/>
      <c r="V28" s="21" t="s">
        <v>13</v>
      </c>
      <c r="W28" s="21"/>
      <c r="X28" s="21"/>
      <c r="Y28" s="21"/>
      <c r="Z28" s="21"/>
      <c r="AA28" s="22"/>
    </row>
    <row r="29" spans="1:27" ht="16" customHeight="1" x14ac:dyDescent="0.2">
      <c r="A29" s="3"/>
      <c r="B29" s="148"/>
      <c r="C29" s="10"/>
      <c r="D29" s="11"/>
      <c r="E29" s="11"/>
      <c r="F29" s="11"/>
      <c r="G29" s="11"/>
      <c r="H29" s="11"/>
      <c r="I29" s="11"/>
      <c r="J29" s="11"/>
      <c r="K29" s="11"/>
      <c r="L29" s="11"/>
      <c r="M29" s="11"/>
      <c r="N29" s="11"/>
      <c r="O29" s="11"/>
      <c r="P29" s="11"/>
      <c r="Q29" s="12"/>
      <c r="S29" s="19"/>
      <c r="T29" s="20"/>
      <c r="U29" s="20"/>
      <c r="V29" s="21"/>
      <c r="W29" s="21"/>
      <c r="X29" s="21"/>
      <c r="Y29" s="21"/>
      <c r="Z29" s="21"/>
      <c r="AA29" s="22"/>
    </row>
    <row r="30" spans="1:27" ht="16" customHeight="1" x14ac:dyDescent="0.2">
      <c r="A30" s="3"/>
      <c r="B30" s="148"/>
      <c r="C30" s="10"/>
      <c r="D30" s="11"/>
      <c r="E30" s="11"/>
      <c r="F30" s="11"/>
      <c r="G30" s="11"/>
      <c r="H30" s="11"/>
      <c r="I30" s="11"/>
      <c r="J30" s="11"/>
      <c r="K30" s="11"/>
      <c r="L30" s="11"/>
      <c r="M30" s="11"/>
      <c r="N30" s="11"/>
      <c r="O30" s="11"/>
      <c r="P30" s="11"/>
      <c r="Q30" s="12"/>
      <c r="S30" s="19">
        <v>2</v>
      </c>
      <c r="T30" s="20" t="s">
        <v>7</v>
      </c>
      <c r="U30" s="20"/>
      <c r="V30" s="21" t="s">
        <v>12</v>
      </c>
      <c r="W30" s="21"/>
      <c r="X30" s="21"/>
      <c r="Y30" s="21"/>
      <c r="Z30" s="21"/>
      <c r="AA30" s="22"/>
    </row>
    <row r="31" spans="1:27" ht="16" customHeight="1" x14ac:dyDescent="0.2">
      <c r="A31" s="3"/>
      <c r="B31" s="148">
        <f>'Summary Analysis'!S$16</f>
        <v>1</v>
      </c>
      <c r="C31" s="4">
        <v>8</v>
      </c>
      <c r="D31" s="5"/>
      <c r="E31" s="5"/>
      <c r="F31" s="5">
        <v>9</v>
      </c>
      <c r="G31" s="5"/>
      <c r="H31" s="5"/>
      <c r="I31" s="5">
        <v>9</v>
      </c>
      <c r="J31" s="5"/>
      <c r="K31" s="5"/>
      <c r="L31" s="5">
        <v>8</v>
      </c>
      <c r="M31" s="5"/>
      <c r="N31" s="5"/>
      <c r="O31" s="5">
        <v>8</v>
      </c>
      <c r="P31" s="5"/>
      <c r="Q31" s="8"/>
      <c r="S31" s="19"/>
      <c r="T31" s="20"/>
      <c r="U31" s="20"/>
      <c r="V31" s="21"/>
      <c r="W31" s="21"/>
      <c r="X31" s="21"/>
      <c r="Y31" s="21"/>
      <c r="Z31" s="21"/>
      <c r="AA31" s="22"/>
    </row>
    <row r="32" spans="1:27" ht="16" customHeight="1" x14ac:dyDescent="0.2">
      <c r="A32" s="3"/>
      <c r="B32" s="148"/>
      <c r="C32" s="4"/>
      <c r="D32" s="5"/>
      <c r="E32" s="5"/>
      <c r="F32" s="5"/>
      <c r="G32" s="5"/>
      <c r="H32" s="5"/>
      <c r="I32" s="5"/>
      <c r="J32" s="5"/>
      <c r="K32" s="5"/>
      <c r="L32" s="5"/>
      <c r="M32" s="5"/>
      <c r="N32" s="5"/>
      <c r="O32" s="5"/>
      <c r="P32" s="5"/>
      <c r="Q32" s="8"/>
      <c r="R32" s="156">
        <f>B21*AVERAGE(C31:Q33)</f>
        <v>8.4</v>
      </c>
      <c r="S32" s="19">
        <v>1</v>
      </c>
      <c r="T32" s="20" t="s">
        <v>8</v>
      </c>
      <c r="U32" s="20"/>
      <c r="V32" s="21" t="s">
        <v>11</v>
      </c>
      <c r="W32" s="21"/>
      <c r="X32" s="21"/>
      <c r="Y32" s="21"/>
      <c r="Z32" s="21"/>
      <c r="AA32" s="22"/>
    </row>
    <row r="33" spans="1:27" ht="17" customHeight="1" thickBot="1" x14ac:dyDescent="0.25">
      <c r="A33" s="3"/>
      <c r="B33" s="148"/>
      <c r="C33" s="6"/>
      <c r="D33" s="7"/>
      <c r="E33" s="7"/>
      <c r="F33" s="7"/>
      <c r="G33" s="7"/>
      <c r="H33" s="7"/>
      <c r="I33" s="7"/>
      <c r="J33" s="7"/>
      <c r="K33" s="7"/>
      <c r="L33" s="7"/>
      <c r="M33" s="7"/>
      <c r="N33" s="7"/>
      <c r="O33" s="7"/>
      <c r="P33" s="7"/>
      <c r="Q33" s="9"/>
      <c r="S33" s="19"/>
      <c r="T33" s="20"/>
      <c r="U33" s="20"/>
      <c r="V33" s="21"/>
      <c r="W33" s="21"/>
      <c r="X33" s="21"/>
      <c r="Y33" s="21"/>
      <c r="Z33" s="21"/>
      <c r="AA33" s="22"/>
    </row>
    <row r="34" spans="1:27" ht="16" customHeight="1" x14ac:dyDescent="0.2">
      <c r="A34" s="3"/>
      <c r="B34" s="148"/>
      <c r="C34" s="13" t="s">
        <v>34</v>
      </c>
      <c r="D34" s="14"/>
      <c r="E34" s="14"/>
      <c r="F34" s="14"/>
      <c r="G34" s="14"/>
      <c r="H34" s="14"/>
      <c r="I34" s="14"/>
      <c r="J34" s="14"/>
      <c r="K34" s="14"/>
      <c r="L34" s="14"/>
      <c r="M34" s="14"/>
      <c r="N34" s="14"/>
      <c r="O34" s="14"/>
      <c r="P34" s="14"/>
      <c r="Q34" s="15"/>
      <c r="S34" s="19">
        <v>0</v>
      </c>
      <c r="T34" s="20" t="s">
        <v>9</v>
      </c>
      <c r="U34" s="20"/>
      <c r="V34" s="21" t="s">
        <v>10</v>
      </c>
      <c r="W34" s="21"/>
      <c r="X34" s="21"/>
      <c r="Y34" s="21"/>
      <c r="Z34" s="21"/>
      <c r="AA34" s="22"/>
    </row>
    <row r="35" spans="1:27" ht="17" customHeight="1" thickBot="1" x14ac:dyDescent="0.25">
      <c r="A35" s="3"/>
      <c r="B35" s="148"/>
      <c r="C35" s="16"/>
      <c r="D35" s="17"/>
      <c r="E35" s="17"/>
      <c r="F35" s="17"/>
      <c r="G35" s="17"/>
      <c r="H35" s="17"/>
      <c r="I35" s="17"/>
      <c r="J35" s="17"/>
      <c r="K35" s="17"/>
      <c r="L35" s="17"/>
      <c r="M35" s="17"/>
      <c r="N35" s="17"/>
      <c r="O35" s="17"/>
      <c r="P35" s="17"/>
      <c r="Q35" s="18"/>
      <c r="S35" s="23"/>
      <c r="T35" s="24"/>
      <c r="U35" s="24"/>
      <c r="V35" s="25"/>
      <c r="W35" s="25"/>
      <c r="X35" s="25"/>
      <c r="Y35" s="25"/>
      <c r="Z35" s="25"/>
      <c r="AA35" s="26"/>
    </row>
    <row r="36" spans="1:27" ht="16" customHeight="1" thickBot="1" x14ac:dyDescent="0.25">
      <c r="A36" s="3"/>
      <c r="B36" s="148"/>
      <c r="C36" s="16"/>
      <c r="D36" s="17"/>
      <c r="E36" s="17"/>
      <c r="F36" s="17"/>
      <c r="G36" s="17"/>
      <c r="H36" s="17"/>
      <c r="I36" s="17"/>
      <c r="J36" s="17"/>
      <c r="K36" s="17"/>
      <c r="L36" s="17"/>
      <c r="M36" s="17"/>
      <c r="N36" s="17"/>
      <c r="O36" s="17"/>
      <c r="P36" s="17"/>
      <c r="Q36" s="18"/>
    </row>
    <row r="37" spans="1:27" ht="16" customHeight="1" x14ac:dyDescent="0.2">
      <c r="A37" s="3"/>
      <c r="B37" s="148"/>
      <c r="C37" s="10" t="s">
        <v>35</v>
      </c>
      <c r="D37" s="11"/>
      <c r="E37" s="11"/>
      <c r="F37" s="11" t="s">
        <v>36</v>
      </c>
      <c r="G37" s="11"/>
      <c r="H37" s="11"/>
      <c r="I37" s="11" t="s">
        <v>37</v>
      </c>
      <c r="J37" s="11"/>
      <c r="K37" s="11"/>
      <c r="L37" s="11" t="s">
        <v>38</v>
      </c>
      <c r="M37" s="11"/>
      <c r="N37" s="11"/>
      <c r="O37" s="11" t="s">
        <v>39</v>
      </c>
      <c r="P37" s="11"/>
      <c r="Q37" s="12"/>
      <c r="S37" s="169" t="s">
        <v>93</v>
      </c>
      <c r="T37" s="170"/>
      <c r="U37" s="170"/>
      <c r="V37" s="170"/>
      <c r="W37" s="170"/>
      <c r="X37" s="170"/>
      <c r="Y37" s="170"/>
      <c r="Z37" s="170"/>
      <c r="AA37" s="171"/>
    </row>
    <row r="38" spans="1:27" ht="16" customHeight="1" x14ac:dyDescent="0.2">
      <c r="A38" s="3"/>
      <c r="B38" s="148"/>
      <c r="C38" s="10"/>
      <c r="D38" s="11"/>
      <c r="E38" s="11"/>
      <c r="F38" s="11"/>
      <c r="G38" s="11"/>
      <c r="H38" s="11"/>
      <c r="I38" s="11"/>
      <c r="J38" s="11"/>
      <c r="K38" s="11"/>
      <c r="L38" s="11"/>
      <c r="M38" s="11"/>
      <c r="N38" s="11"/>
      <c r="O38" s="11"/>
      <c r="P38" s="11"/>
      <c r="Q38" s="12"/>
      <c r="S38" s="172"/>
      <c r="T38" s="154"/>
      <c r="U38" s="154"/>
      <c r="V38" s="154"/>
      <c r="W38" s="154"/>
      <c r="X38" s="154"/>
      <c r="Y38" s="154"/>
      <c r="Z38" s="154"/>
      <c r="AA38" s="173"/>
    </row>
    <row r="39" spans="1:27" ht="16" customHeight="1" x14ac:dyDescent="0.2">
      <c r="A39" s="3"/>
      <c r="B39" s="148"/>
      <c r="C39" s="10"/>
      <c r="D39" s="11"/>
      <c r="E39" s="11"/>
      <c r="F39" s="11"/>
      <c r="G39" s="11"/>
      <c r="H39" s="11"/>
      <c r="I39" s="11"/>
      <c r="J39" s="11"/>
      <c r="K39" s="11"/>
      <c r="L39" s="11"/>
      <c r="M39" s="11"/>
      <c r="N39" s="11"/>
      <c r="O39" s="11"/>
      <c r="P39" s="11"/>
      <c r="Q39" s="12"/>
      <c r="S39" s="174"/>
      <c r="T39" s="155"/>
      <c r="U39" s="155"/>
      <c r="V39" s="155"/>
      <c r="W39" s="155"/>
      <c r="X39" s="155"/>
      <c r="Y39" s="155"/>
      <c r="Z39" s="155"/>
      <c r="AA39" s="175"/>
    </row>
    <row r="40" spans="1:27" ht="16" customHeight="1" x14ac:dyDescent="0.2">
      <c r="A40" s="3"/>
      <c r="B40" s="148"/>
      <c r="C40" s="10"/>
      <c r="D40" s="11"/>
      <c r="E40" s="11"/>
      <c r="F40" s="11"/>
      <c r="G40" s="11"/>
      <c r="H40" s="11"/>
      <c r="I40" s="11"/>
      <c r="J40" s="11"/>
      <c r="K40" s="11"/>
      <c r="L40" s="11"/>
      <c r="M40" s="11"/>
      <c r="N40" s="11"/>
      <c r="O40" s="11"/>
      <c r="P40" s="11"/>
      <c r="Q40" s="12"/>
      <c r="S40" s="176">
        <f>AVERAGE(R22,R32,R42,R52,R62,R72,R82)</f>
        <v>7.5714285714285712</v>
      </c>
      <c r="T40" s="157"/>
      <c r="U40" s="157"/>
      <c r="V40" s="157"/>
      <c r="W40" s="157"/>
      <c r="X40" s="157"/>
      <c r="Y40" s="157"/>
      <c r="Z40" s="157"/>
      <c r="AA40" s="177"/>
    </row>
    <row r="41" spans="1:27" ht="16" customHeight="1" x14ac:dyDescent="0.2">
      <c r="A41" s="3"/>
      <c r="B41" s="148">
        <f>'Summary Analysis'!S$21</f>
        <v>1</v>
      </c>
      <c r="C41" s="4">
        <v>9</v>
      </c>
      <c r="D41" s="5"/>
      <c r="E41" s="5"/>
      <c r="F41" s="5">
        <v>8</v>
      </c>
      <c r="G41" s="5"/>
      <c r="H41" s="5"/>
      <c r="I41" s="5">
        <v>7</v>
      </c>
      <c r="J41" s="5"/>
      <c r="K41" s="5"/>
      <c r="L41" s="5">
        <v>7</v>
      </c>
      <c r="M41" s="5"/>
      <c r="N41" s="5"/>
      <c r="O41" s="5">
        <v>7</v>
      </c>
      <c r="P41" s="5"/>
      <c r="Q41" s="8"/>
      <c r="S41" s="178"/>
      <c r="T41" s="158"/>
      <c r="U41" s="158"/>
      <c r="V41" s="158"/>
      <c r="W41" s="158"/>
      <c r="X41" s="158"/>
      <c r="Y41" s="158"/>
      <c r="Z41" s="158"/>
      <c r="AA41" s="179"/>
    </row>
    <row r="42" spans="1:27" ht="16" customHeight="1" x14ac:dyDescent="0.2">
      <c r="A42" s="3"/>
      <c r="B42" s="148"/>
      <c r="C42" s="4"/>
      <c r="D42" s="5"/>
      <c r="E42" s="5"/>
      <c r="F42" s="5"/>
      <c r="G42" s="5"/>
      <c r="H42" s="5"/>
      <c r="I42" s="5"/>
      <c r="J42" s="5"/>
      <c r="K42" s="5"/>
      <c r="L42" s="5"/>
      <c r="M42" s="5"/>
      <c r="N42" s="5"/>
      <c r="O42" s="5"/>
      <c r="P42" s="5"/>
      <c r="Q42" s="8"/>
      <c r="R42" s="156">
        <f>B31*AVERAGE(C41:Q43)</f>
        <v>7.6</v>
      </c>
      <c r="S42" s="178"/>
      <c r="T42" s="158"/>
      <c r="U42" s="158"/>
      <c r="V42" s="158"/>
      <c r="W42" s="158"/>
      <c r="X42" s="158"/>
      <c r="Y42" s="158"/>
      <c r="Z42" s="158"/>
      <c r="AA42" s="179"/>
    </row>
    <row r="43" spans="1:27" ht="17" customHeight="1" thickBot="1" x14ac:dyDescent="0.25">
      <c r="A43" s="3"/>
      <c r="B43" s="148"/>
      <c r="C43" s="6"/>
      <c r="D43" s="7"/>
      <c r="E43" s="7"/>
      <c r="F43" s="7"/>
      <c r="G43" s="7"/>
      <c r="H43" s="7"/>
      <c r="I43" s="7"/>
      <c r="J43" s="7"/>
      <c r="K43" s="7"/>
      <c r="L43" s="7"/>
      <c r="M43" s="7"/>
      <c r="N43" s="7"/>
      <c r="O43" s="7"/>
      <c r="P43" s="7"/>
      <c r="Q43" s="9"/>
      <c r="S43" s="178"/>
      <c r="T43" s="158"/>
      <c r="U43" s="158"/>
      <c r="V43" s="158"/>
      <c r="W43" s="158"/>
      <c r="X43" s="158"/>
      <c r="Y43" s="158"/>
      <c r="Z43" s="158"/>
      <c r="AA43" s="179"/>
    </row>
    <row r="44" spans="1:27" ht="16" customHeight="1" x14ac:dyDescent="0.2">
      <c r="A44" s="3"/>
      <c r="B44" s="148"/>
      <c r="C44" s="13" t="s">
        <v>40</v>
      </c>
      <c r="D44" s="14"/>
      <c r="E44" s="14"/>
      <c r="F44" s="14"/>
      <c r="G44" s="14"/>
      <c r="H44" s="14"/>
      <c r="I44" s="14"/>
      <c r="J44" s="14"/>
      <c r="K44" s="14"/>
      <c r="L44" s="14"/>
      <c r="M44" s="14"/>
      <c r="N44" s="14"/>
      <c r="O44" s="14"/>
      <c r="P44" s="14"/>
      <c r="Q44" s="15"/>
      <c r="S44" s="178"/>
      <c r="T44" s="158"/>
      <c r="U44" s="158"/>
      <c r="V44" s="158"/>
      <c r="W44" s="158"/>
      <c r="X44" s="158"/>
      <c r="Y44" s="158"/>
      <c r="Z44" s="158"/>
      <c r="AA44" s="179"/>
    </row>
    <row r="45" spans="1:27" ht="16" customHeight="1" x14ac:dyDescent="0.2">
      <c r="A45" s="3"/>
      <c r="B45" s="148"/>
      <c r="C45" s="16"/>
      <c r="D45" s="17"/>
      <c r="E45" s="17"/>
      <c r="F45" s="17"/>
      <c r="G45" s="17"/>
      <c r="H45" s="17"/>
      <c r="I45" s="17"/>
      <c r="J45" s="17"/>
      <c r="K45" s="17"/>
      <c r="L45" s="17"/>
      <c r="M45" s="17"/>
      <c r="N45" s="17"/>
      <c r="O45" s="17"/>
      <c r="P45" s="17"/>
      <c r="Q45" s="18"/>
      <c r="S45" s="178"/>
      <c r="T45" s="158"/>
      <c r="U45" s="158"/>
      <c r="V45" s="158"/>
      <c r="W45" s="158"/>
      <c r="X45" s="158"/>
      <c r="Y45" s="158"/>
      <c r="Z45" s="158"/>
      <c r="AA45" s="179"/>
    </row>
    <row r="46" spans="1:27" ht="16" customHeight="1" x14ac:dyDescent="0.2">
      <c r="A46" s="3"/>
      <c r="B46" s="148"/>
      <c r="C46" s="16"/>
      <c r="D46" s="17"/>
      <c r="E46" s="17"/>
      <c r="F46" s="17"/>
      <c r="G46" s="17"/>
      <c r="H46" s="17"/>
      <c r="I46" s="17"/>
      <c r="J46" s="17"/>
      <c r="K46" s="17"/>
      <c r="L46" s="17"/>
      <c r="M46" s="17"/>
      <c r="N46" s="17"/>
      <c r="O46" s="17"/>
      <c r="P46" s="17"/>
      <c r="Q46" s="18"/>
      <c r="S46" s="178"/>
      <c r="T46" s="158"/>
      <c r="U46" s="158"/>
      <c r="V46" s="158"/>
      <c r="W46" s="158"/>
      <c r="X46" s="158"/>
      <c r="Y46" s="158"/>
      <c r="Z46" s="158"/>
      <c r="AA46" s="179"/>
    </row>
    <row r="47" spans="1:27" ht="16" customHeight="1" x14ac:dyDescent="0.2">
      <c r="A47" s="3"/>
      <c r="B47" s="148"/>
      <c r="C47" s="10" t="s">
        <v>41</v>
      </c>
      <c r="D47" s="11"/>
      <c r="E47" s="11"/>
      <c r="F47" s="11" t="s">
        <v>42</v>
      </c>
      <c r="G47" s="11"/>
      <c r="H47" s="11"/>
      <c r="I47" s="11" t="s">
        <v>43</v>
      </c>
      <c r="J47" s="11"/>
      <c r="K47" s="11"/>
      <c r="L47" s="11" t="s">
        <v>44</v>
      </c>
      <c r="M47" s="11"/>
      <c r="N47" s="11"/>
      <c r="O47" s="11" t="s">
        <v>45</v>
      </c>
      <c r="P47" s="11"/>
      <c r="Q47" s="12"/>
      <c r="S47" s="178"/>
      <c r="T47" s="158"/>
      <c r="U47" s="158"/>
      <c r="V47" s="158"/>
      <c r="W47" s="158"/>
      <c r="X47" s="158"/>
      <c r="Y47" s="158"/>
      <c r="Z47" s="158"/>
      <c r="AA47" s="179"/>
    </row>
    <row r="48" spans="1:27" ht="16" customHeight="1" thickBot="1" x14ac:dyDescent="0.25">
      <c r="A48" s="3"/>
      <c r="B48" s="148"/>
      <c r="C48" s="10"/>
      <c r="D48" s="11"/>
      <c r="E48" s="11"/>
      <c r="F48" s="11"/>
      <c r="G48" s="11"/>
      <c r="H48" s="11"/>
      <c r="I48" s="11"/>
      <c r="J48" s="11"/>
      <c r="K48" s="11"/>
      <c r="L48" s="11"/>
      <c r="M48" s="11"/>
      <c r="N48" s="11"/>
      <c r="O48" s="11"/>
      <c r="P48" s="11"/>
      <c r="Q48" s="12"/>
      <c r="S48" s="180"/>
      <c r="T48" s="181"/>
      <c r="U48" s="181"/>
      <c r="V48" s="181"/>
      <c r="W48" s="181"/>
      <c r="X48" s="181"/>
      <c r="Y48" s="181"/>
      <c r="Z48" s="181"/>
      <c r="AA48" s="182"/>
    </row>
    <row r="49" spans="1:18" ht="16" customHeight="1" x14ac:dyDescent="0.2">
      <c r="A49" s="3"/>
      <c r="B49" s="148"/>
      <c r="C49" s="10"/>
      <c r="D49" s="11"/>
      <c r="E49" s="11"/>
      <c r="F49" s="11"/>
      <c r="G49" s="11"/>
      <c r="H49" s="11"/>
      <c r="I49" s="11"/>
      <c r="J49" s="11"/>
      <c r="K49" s="11"/>
      <c r="L49" s="11"/>
      <c r="M49" s="11"/>
      <c r="N49" s="11"/>
      <c r="O49" s="11"/>
      <c r="P49" s="11"/>
      <c r="Q49" s="12"/>
    </row>
    <row r="50" spans="1:18" ht="16" customHeight="1" x14ac:dyDescent="0.2">
      <c r="A50" s="3"/>
      <c r="B50" s="148"/>
      <c r="C50" s="10"/>
      <c r="D50" s="11"/>
      <c r="E50" s="11"/>
      <c r="F50" s="11"/>
      <c r="G50" s="11"/>
      <c r="H50" s="11"/>
      <c r="I50" s="11"/>
      <c r="J50" s="11"/>
      <c r="K50" s="11"/>
      <c r="L50" s="11"/>
      <c r="M50" s="11"/>
      <c r="N50" s="11"/>
      <c r="O50" s="11"/>
      <c r="P50" s="11"/>
      <c r="Q50" s="12"/>
    </row>
    <row r="51" spans="1:18" ht="16" customHeight="1" x14ac:dyDescent="0.2">
      <c r="A51" s="3"/>
      <c r="B51" s="148">
        <f>'Summary Analysis'!S$26</f>
        <v>1</v>
      </c>
      <c r="C51" s="4">
        <v>9</v>
      </c>
      <c r="D51" s="5"/>
      <c r="E51" s="5"/>
      <c r="F51" s="5">
        <v>9</v>
      </c>
      <c r="G51" s="5"/>
      <c r="H51" s="5"/>
      <c r="I51" s="5">
        <v>8</v>
      </c>
      <c r="J51" s="5"/>
      <c r="K51" s="5"/>
      <c r="L51" s="5">
        <v>8</v>
      </c>
      <c r="M51" s="5"/>
      <c r="N51" s="5"/>
      <c r="O51" s="5">
        <v>9</v>
      </c>
      <c r="P51" s="5"/>
      <c r="Q51" s="8"/>
    </row>
    <row r="52" spans="1:18" ht="16" customHeight="1" x14ac:dyDescent="0.2">
      <c r="A52" s="3"/>
      <c r="B52" s="148"/>
      <c r="C52" s="4"/>
      <c r="D52" s="5"/>
      <c r="E52" s="5"/>
      <c r="F52" s="5"/>
      <c r="G52" s="5"/>
      <c r="H52" s="5"/>
      <c r="I52" s="5"/>
      <c r="J52" s="5"/>
      <c r="K52" s="5"/>
      <c r="L52" s="5"/>
      <c r="M52" s="5"/>
      <c r="N52" s="5"/>
      <c r="O52" s="5"/>
      <c r="P52" s="5"/>
      <c r="Q52" s="8"/>
      <c r="R52" s="156">
        <f>B41*AVERAGE(C51:Q53)</f>
        <v>8.6</v>
      </c>
    </row>
    <row r="53" spans="1:18" ht="17" customHeight="1" thickBot="1" x14ac:dyDescent="0.25">
      <c r="A53" s="3"/>
      <c r="B53" s="148"/>
      <c r="C53" s="6"/>
      <c r="D53" s="7"/>
      <c r="E53" s="7"/>
      <c r="F53" s="7"/>
      <c r="G53" s="7"/>
      <c r="H53" s="7"/>
      <c r="I53" s="7"/>
      <c r="J53" s="7"/>
      <c r="K53" s="7"/>
      <c r="L53" s="7"/>
      <c r="M53" s="7"/>
      <c r="N53" s="7"/>
      <c r="O53" s="7"/>
      <c r="P53" s="7"/>
      <c r="Q53" s="9"/>
    </row>
    <row r="54" spans="1:18" ht="16" customHeight="1" x14ac:dyDescent="0.2">
      <c r="A54" s="3"/>
      <c r="B54" s="148"/>
      <c r="C54" s="48" t="s">
        <v>51</v>
      </c>
      <c r="D54" s="49"/>
      <c r="E54" s="49"/>
      <c r="F54" s="49"/>
      <c r="G54" s="49"/>
      <c r="H54" s="49"/>
      <c r="I54" s="49"/>
      <c r="J54" s="49"/>
      <c r="K54" s="49"/>
      <c r="L54" s="49"/>
      <c r="M54" s="49"/>
      <c r="N54" s="49"/>
      <c r="O54" s="49"/>
      <c r="P54" s="49"/>
      <c r="Q54" s="50"/>
    </row>
    <row r="55" spans="1:18" ht="16" customHeight="1" x14ac:dyDescent="0.2">
      <c r="A55" s="3"/>
      <c r="B55" s="148"/>
      <c r="C55" s="51"/>
      <c r="D55" s="52"/>
      <c r="E55" s="52"/>
      <c r="F55" s="52"/>
      <c r="G55" s="52"/>
      <c r="H55" s="52"/>
      <c r="I55" s="52"/>
      <c r="J55" s="52"/>
      <c r="K55" s="52"/>
      <c r="L55" s="52"/>
      <c r="M55" s="52"/>
      <c r="N55" s="52"/>
      <c r="O55" s="52"/>
      <c r="P55" s="52"/>
      <c r="Q55" s="53"/>
    </row>
    <row r="56" spans="1:18" ht="16" customHeight="1" x14ac:dyDescent="0.2">
      <c r="A56" s="3"/>
      <c r="B56" s="148"/>
      <c r="C56" s="54"/>
      <c r="D56" s="55"/>
      <c r="E56" s="55"/>
      <c r="F56" s="55"/>
      <c r="G56" s="55"/>
      <c r="H56" s="55"/>
      <c r="I56" s="55"/>
      <c r="J56" s="55"/>
      <c r="K56" s="55"/>
      <c r="L56" s="55"/>
      <c r="M56" s="55"/>
      <c r="N56" s="55"/>
      <c r="O56" s="55"/>
      <c r="P56" s="55"/>
      <c r="Q56" s="56"/>
    </row>
    <row r="57" spans="1:18" ht="16" customHeight="1" x14ac:dyDescent="0.2">
      <c r="A57" s="3"/>
      <c r="B57" s="148"/>
      <c r="C57" s="57" t="s">
        <v>52</v>
      </c>
      <c r="D57" s="58"/>
      <c r="E57" s="59"/>
      <c r="F57" s="66" t="s">
        <v>53</v>
      </c>
      <c r="G57" s="58"/>
      <c r="H57" s="59"/>
      <c r="I57" s="66" t="s">
        <v>54</v>
      </c>
      <c r="J57" s="58"/>
      <c r="K57" s="59"/>
      <c r="L57" s="66" t="s">
        <v>55</v>
      </c>
      <c r="M57" s="58"/>
      <c r="N57" s="59"/>
      <c r="O57" s="66" t="s">
        <v>56</v>
      </c>
      <c r="P57" s="58"/>
      <c r="Q57" s="69"/>
    </row>
    <row r="58" spans="1:18" ht="16" customHeight="1" x14ac:dyDescent="0.2">
      <c r="A58" s="3"/>
      <c r="B58" s="148"/>
      <c r="C58" s="60"/>
      <c r="D58" s="61"/>
      <c r="E58" s="62"/>
      <c r="F58" s="67"/>
      <c r="G58" s="61"/>
      <c r="H58" s="62"/>
      <c r="I58" s="67"/>
      <c r="J58" s="61"/>
      <c r="K58" s="62"/>
      <c r="L58" s="67"/>
      <c r="M58" s="61"/>
      <c r="N58" s="62"/>
      <c r="O58" s="67"/>
      <c r="P58" s="61"/>
      <c r="Q58" s="70"/>
    </row>
    <row r="59" spans="1:18" ht="16" customHeight="1" x14ac:dyDescent="0.2">
      <c r="A59" s="3"/>
      <c r="B59" s="148"/>
      <c r="C59" s="60"/>
      <c r="D59" s="61"/>
      <c r="E59" s="62"/>
      <c r="F59" s="67"/>
      <c r="G59" s="61"/>
      <c r="H59" s="62"/>
      <c r="I59" s="67"/>
      <c r="J59" s="61"/>
      <c r="K59" s="62"/>
      <c r="L59" s="67"/>
      <c r="M59" s="61"/>
      <c r="N59" s="62"/>
      <c r="O59" s="67"/>
      <c r="P59" s="61"/>
      <c r="Q59" s="70"/>
    </row>
    <row r="60" spans="1:18" ht="16" customHeight="1" x14ac:dyDescent="0.2">
      <c r="A60" s="3"/>
      <c r="B60" s="148"/>
      <c r="C60" s="63"/>
      <c r="D60" s="64"/>
      <c r="E60" s="65"/>
      <c r="F60" s="68"/>
      <c r="G60" s="64"/>
      <c r="H60" s="65"/>
      <c r="I60" s="68"/>
      <c r="J60" s="64"/>
      <c r="K60" s="65"/>
      <c r="L60" s="68"/>
      <c r="M60" s="64"/>
      <c r="N60" s="65"/>
      <c r="O60" s="68"/>
      <c r="P60" s="64"/>
      <c r="Q60" s="71"/>
    </row>
    <row r="61" spans="1:18" ht="16" customHeight="1" x14ac:dyDescent="0.2">
      <c r="A61" s="3"/>
      <c r="B61" s="148">
        <f>'Summary Analysis'!S$31</f>
        <v>1</v>
      </c>
      <c r="C61" s="4">
        <v>9</v>
      </c>
      <c r="D61" s="5"/>
      <c r="E61" s="5"/>
      <c r="F61" s="5">
        <v>8</v>
      </c>
      <c r="G61" s="5"/>
      <c r="H61" s="5"/>
      <c r="I61" s="5">
        <v>7</v>
      </c>
      <c r="J61" s="5"/>
      <c r="K61" s="5"/>
      <c r="L61" s="5">
        <v>9</v>
      </c>
      <c r="M61" s="5"/>
      <c r="N61" s="5"/>
      <c r="O61" s="5">
        <v>8</v>
      </c>
      <c r="P61" s="5"/>
      <c r="Q61" s="8"/>
    </row>
    <row r="62" spans="1:18" ht="16" customHeight="1" x14ac:dyDescent="0.2">
      <c r="A62" s="3"/>
      <c r="B62" s="148"/>
      <c r="C62" s="4"/>
      <c r="D62" s="5"/>
      <c r="E62" s="5"/>
      <c r="F62" s="5"/>
      <c r="G62" s="5"/>
      <c r="H62" s="5"/>
      <c r="I62" s="5"/>
      <c r="J62" s="5"/>
      <c r="K62" s="5"/>
      <c r="L62" s="5"/>
      <c r="M62" s="5"/>
      <c r="N62" s="5"/>
      <c r="O62" s="5"/>
      <c r="P62" s="5"/>
      <c r="Q62" s="8"/>
      <c r="R62" s="156">
        <f>B51*AVERAGE(C61:Q63)</f>
        <v>8.1999999999999993</v>
      </c>
    </row>
    <row r="63" spans="1:18" ht="17" customHeight="1" thickBot="1" x14ac:dyDescent="0.25">
      <c r="A63" s="3"/>
      <c r="B63" s="148"/>
      <c r="C63" s="6"/>
      <c r="D63" s="7"/>
      <c r="E63" s="7"/>
      <c r="F63" s="7"/>
      <c r="G63" s="7"/>
      <c r="H63" s="7"/>
      <c r="I63" s="7"/>
      <c r="J63" s="7"/>
      <c r="K63" s="7"/>
      <c r="L63" s="7"/>
      <c r="M63" s="7"/>
      <c r="N63" s="7"/>
      <c r="O63" s="7"/>
      <c r="P63" s="7"/>
      <c r="Q63" s="9"/>
    </row>
    <row r="64" spans="1:18" ht="16" customHeight="1" x14ac:dyDescent="0.2">
      <c r="B64" s="148"/>
      <c r="C64" s="13" t="s">
        <v>57</v>
      </c>
      <c r="D64" s="14"/>
      <c r="E64" s="14"/>
      <c r="F64" s="14"/>
      <c r="G64" s="14"/>
      <c r="H64" s="14"/>
      <c r="I64" s="14"/>
      <c r="J64" s="14"/>
      <c r="K64" s="14"/>
      <c r="L64" s="14"/>
      <c r="M64" s="14"/>
      <c r="N64" s="14"/>
      <c r="O64" s="14"/>
      <c r="P64" s="14"/>
      <c r="Q64" s="15"/>
    </row>
    <row r="65" spans="2:18" ht="16" customHeight="1" x14ac:dyDescent="0.2">
      <c r="B65" s="148"/>
      <c r="C65" s="16"/>
      <c r="D65" s="17"/>
      <c r="E65" s="17"/>
      <c r="F65" s="17"/>
      <c r="G65" s="17"/>
      <c r="H65" s="17"/>
      <c r="I65" s="17"/>
      <c r="J65" s="17"/>
      <c r="K65" s="17"/>
      <c r="L65" s="17"/>
      <c r="M65" s="17"/>
      <c r="N65" s="17"/>
      <c r="O65" s="17"/>
      <c r="P65" s="17"/>
      <c r="Q65" s="18"/>
    </row>
    <row r="66" spans="2:18" ht="16" customHeight="1" x14ac:dyDescent="0.2">
      <c r="B66" s="148"/>
      <c r="C66" s="16"/>
      <c r="D66" s="17"/>
      <c r="E66" s="17"/>
      <c r="F66" s="17"/>
      <c r="G66" s="17"/>
      <c r="H66" s="17"/>
      <c r="I66" s="17"/>
      <c r="J66" s="17"/>
      <c r="K66" s="17"/>
      <c r="L66" s="17"/>
      <c r="M66" s="17"/>
      <c r="N66" s="17"/>
      <c r="O66" s="17"/>
      <c r="P66" s="17"/>
      <c r="Q66" s="18"/>
    </row>
    <row r="67" spans="2:18" ht="16" customHeight="1" x14ac:dyDescent="0.2">
      <c r="B67" s="148"/>
      <c r="C67" s="10" t="s">
        <v>59</v>
      </c>
      <c r="D67" s="11"/>
      <c r="E67" s="11"/>
      <c r="F67" s="11" t="s">
        <v>60</v>
      </c>
      <c r="G67" s="11"/>
      <c r="H67" s="11"/>
      <c r="I67" s="11" t="s">
        <v>61</v>
      </c>
      <c r="J67" s="11"/>
      <c r="K67" s="11"/>
      <c r="L67" s="11" t="s">
        <v>62</v>
      </c>
      <c r="M67" s="11"/>
      <c r="N67" s="11"/>
      <c r="O67" s="11" t="s">
        <v>63</v>
      </c>
      <c r="P67" s="11"/>
      <c r="Q67" s="12"/>
    </row>
    <row r="68" spans="2:18" ht="16" customHeight="1" x14ac:dyDescent="0.2">
      <c r="B68" s="148"/>
      <c r="C68" s="10"/>
      <c r="D68" s="11"/>
      <c r="E68" s="11"/>
      <c r="F68" s="11"/>
      <c r="G68" s="11"/>
      <c r="H68" s="11"/>
      <c r="I68" s="11"/>
      <c r="J68" s="11"/>
      <c r="K68" s="11"/>
      <c r="L68" s="11"/>
      <c r="M68" s="11"/>
      <c r="N68" s="11"/>
      <c r="O68" s="11"/>
      <c r="P68" s="11"/>
      <c r="Q68" s="12"/>
    </row>
    <row r="69" spans="2:18" ht="16" customHeight="1" x14ac:dyDescent="0.2">
      <c r="B69" s="148"/>
      <c r="C69" s="10"/>
      <c r="D69" s="11"/>
      <c r="E69" s="11"/>
      <c r="F69" s="11"/>
      <c r="G69" s="11"/>
      <c r="H69" s="11"/>
      <c r="I69" s="11"/>
      <c r="J69" s="11"/>
      <c r="K69" s="11"/>
      <c r="L69" s="11"/>
      <c r="M69" s="11"/>
      <c r="N69" s="11"/>
      <c r="O69" s="11"/>
      <c r="P69" s="11"/>
      <c r="Q69" s="12"/>
    </row>
    <row r="70" spans="2:18" ht="16" customHeight="1" x14ac:dyDescent="0.2">
      <c r="B70" s="148"/>
      <c r="C70" s="10"/>
      <c r="D70" s="11"/>
      <c r="E70" s="11"/>
      <c r="F70" s="11"/>
      <c r="G70" s="11"/>
      <c r="H70" s="11"/>
      <c r="I70" s="11"/>
      <c r="J70" s="11"/>
      <c r="K70" s="11"/>
      <c r="L70" s="11"/>
      <c r="M70" s="11"/>
      <c r="N70" s="11"/>
      <c r="O70" s="11"/>
      <c r="P70" s="11"/>
      <c r="Q70" s="12"/>
    </row>
    <row r="71" spans="2:18" ht="16" customHeight="1" x14ac:dyDescent="0.2">
      <c r="B71" s="148">
        <f>'Summary Analysis'!S$36</f>
        <v>1</v>
      </c>
      <c r="C71" s="4">
        <v>9</v>
      </c>
      <c r="D71" s="5"/>
      <c r="E71" s="5"/>
      <c r="F71" s="5">
        <v>8</v>
      </c>
      <c r="G71" s="5"/>
      <c r="H71" s="5"/>
      <c r="I71" s="5">
        <v>8</v>
      </c>
      <c r="J71" s="5"/>
      <c r="K71" s="5"/>
      <c r="L71" s="5">
        <v>8</v>
      </c>
      <c r="M71" s="5"/>
      <c r="N71" s="5"/>
      <c r="O71" s="5">
        <v>7</v>
      </c>
      <c r="P71" s="5"/>
      <c r="Q71" s="8"/>
    </row>
    <row r="72" spans="2:18" ht="16" customHeight="1" x14ac:dyDescent="0.2">
      <c r="B72" s="148"/>
      <c r="C72" s="4"/>
      <c r="D72" s="5"/>
      <c r="E72" s="5"/>
      <c r="F72" s="5"/>
      <c r="G72" s="5"/>
      <c r="H72" s="5"/>
      <c r="I72" s="5"/>
      <c r="J72" s="5"/>
      <c r="K72" s="5"/>
      <c r="L72" s="5"/>
      <c r="M72" s="5"/>
      <c r="N72" s="5"/>
      <c r="O72" s="5"/>
      <c r="P72" s="5"/>
      <c r="Q72" s="8"/>
      <c r="R72" s="156">
        <f>B61*AVERAGE(C71:Q73)</f>
        <v>8</v>
      </c>
    </row>
    <row r="73" spans="2:18" ht="17" customHeight="1" thickBot="1" x14ac:dyDescent="0.25">
      <c r="B73" s="148"/>
      <c r="C73" s="6"/>
      <c r="D73" s="7"/>
      <c r="E73" s="7"/>
      <c r="F73" s="7"/>
      <c r="G73" s="7"/>
      <c r="H73" s="7"/>
      <c r="I73" s="7"/>
      <c r="J73" s="7"/>
      <c r="K73" s="7"/>
      <c r="L73" s="7"/>
      <c r="M73" s="7"/>
      <c r="N73" s="7"/>
      <c r="O73" s="7"/>
      <c r="P73" s="7"/>
      <c r="Q73" s="9"/>
    </row>
    <row r="74" spans="2:18" ht="16" customHeight="1" x14ac:dyDescent="0.2">
      <c r="B74" s="148"/>
      <c r="C74" s="48" t="s">
        <v>58</v>
      </c>
      <c r="D74" s="49"/>
      <c r="E74" s="49"/>
      <c r="F74" s="49"/>
      <c r="G74" s="49"/>
      <c r="H74" s="49"/>
      <c r="I74" s="49"/>
      <c r="J74" s="49"/>
      <c r="K74" s="49"/>
      <c r="L74" s="49"/>
      <c r="M74" s="49"/>
      <c r="N74" s="49"/>
      <c r="O74" s="49"/>
      <c r="P74" s="49"/>
      <c r="Q74" s="50"/>
    </row>
    <row r="75" spans="2:18" ht="16" customHeight="1" x14ac:dyDescent="0.2">
      <c r="B75" s="148"/>
      <c r="C75" s="51"/>
      <c r="D75" s="52"/>
      <c r="E75" s="52"/>
      <c r="F75" s="52"/>
      <c r="G75" s="52"/>
      <c r="H75" s="52"/>
      <c r="I75" s="52"/>
      <c r="J75" s="52"/>
      <c r="K75" s="52"/>
      <c r="L75" s="52"/>
      <c r="M75" s="52"/>
      <c r="N75" s="52"/>
      <c r="O75" s="52"/>
      <c r="P75" s="52"/>
      <c r="Q75" s="53"/>
    </row>
    <row r="76" spans="2:18" ht="16" customHeight="1" x14ac:dyDescent="0.2">
      <c r="B76" s="148"/>
      <c r="C76" s="54"/>
      <c r="D76" s="55"/>
      <c r="E76" s="55"/>
      <c r="F76" s="55"/>
      <c r="G76" s="55"/>
      <c r="H76" s="55"/>
      <c r="I76" s="55"/>
      <c r="J76" s="55"/>
      <c r="K76" s="55"/>
      <c r="L76" s="55"/>
      <c r="M76" s="55"/>
      <c r="N76" s="55"/>
      <c r="O76" s="55"/>
      <c r="P76" s="55"/>
      <c r="Q76" s="56"/>
    </row>
    <row r="77" spans="2:18" ht="16" customHeight="1" x14ac:dyDescent="0.2">
      <c r="B77" s="148"/>
      <c r="C77" s="57" t="s">
        <v>64</v>
      </c>
      <c r="D77" s="58"/>
      <c r="E77" s="59"/>
      <c r="F77" s="66" t="s">
        <v>65</v>
      </c>
      <c r="G77" s="58"/>
      <c r="H77" s="59"/>
      <c r="I77" s="66" t="s">
        <v>66</v>
      </c>
      <c r="J77" s="58"/>
      <c r="K77" s="59"/>
      <c r="L77" s="66" t="s">
        <v>67</v>
      </c>
      <c r="M77" s="58"/>
      <c r="N77" s="59"/>
      <c r="O77" s="66" t="s">
        <v>68</v>
      </c>
      <c r="P77" s="58"/>
      <c r="Q77" s="69"/>
    </row>
    <row r="78" spans="2:18" ht="16" customHeight="1" x14ac:dyDescent="0.2">
      <c r="B78" s="148"/>
      <c r="C78" s="60"/>
      <c r="D78" s="61"/>
      <c r="E78" s="62"/>
      <c r="F78" s="67"/>
      <c r="G78" s="61"/>
      <c r="H78" s="62"/>
      <c r="I78" s="67"/>
      <c r="J78" s="61"/>
      <c r="K78" s="62"/>
      <c r="L78" s="67"/>
      <c r="M78" s="61"/>
      <c r="N78" s="62"/>
      <c r="O78" s="67"/>
      <c r="P78" s="61"/>
      <c r="Q78" s="70"/>
    </row>
    <row r="79" spans="2:18" ht="16" customHeight="1" x14ac:dyDescent="0.2">
      <c r="B79" s="148"/>
      <c r="C79" s="60"/>
      <c r="D79" s="61"/>
      <c r="E79" s="62"/>
      <c r="F79" s="67"/>
      <c r="G79" s="61"/>
      <c r="H79" s="62"/>
      <c r="I79" s="67"/>
      <c r="J79" s="61"/>
      <c r="K79" s="62"/>
      <c r="L79" s="67"/>
      <c r="M79" s="61"/>
      <c r="N79" s="62"/>
      <c r="O79" s="67"/>
      <c r="P79" s="61"/>
      <c r="Q79" s="70"/>
    </row>
    <row r="80" spans="2:18" ht="16" customHeight="1" thickBot="1" x14ac:dyDescent="0.25">
      <c r="B80" s="149"/>
      <c r="C80" s="63"/>
      <c r="D80" s="64"/>
      <c r="E80" s="65"/>
      <c r="F80" s="68"/>
      <c r="G80" s="64"/>
      <c r="H80" s="65"/>
      <c r="I80" s="68"/>
      <c r="J80" s="64"/>
      <c r="K80" s="65"/>
      <c r="L80" s="68"/>
      <c r="M80" s="64"/>
      <c r="N80" s="65"/>
      <c r="O80" s="68"/>
      <c r="P80" s="64"/>
      <c r="Q80" s="71"/>
    </row>
    <row r="81" spans="3:18" ht="16" customHeight="1" x14ac:dyDescent="0.2">
      <c r="C81" s="4">
        <v>8</v>
      </c>
      <c r="D81" s="5"/>
      <c r="E81" s="5"/>
      <c r="F81" s="5">
        <v>9</v>
      </c>
      <c r="G81" s="5"/>
      <c r="H81" s="5"/>
      <c r="I81" s="5">
        <v>8</v>
      </c>
      <c r="J81" s="5"/>
      <c r="K81" s="5"/>
      <c r="L81" s="5">
        <v>8</v>
      </c>
      <c r="M81" s="5"/>
      <c r="N81" s="5"/>
      <c r="O81" s="5">
        <v>7</v>
      </c>
      <c r="P81" s="5"/>
      <c r="Q81" s="8"/>
    </row>
    <row r="82" spans="3:18" ht="16" customHeight="1" x14ac:dyDescent="0.2">
      <c r="C82" s="4"/>
      <c r="D82" s="5"/>
      <c r="E82" s="5"/>
      <c r="F82" s="5"/>
      <c r="G82" s="5"/>
      <c r="H82" s="5"/>
      <c r="I82" s="5"/>
      <c r="J82" s="5"/>
      <c r="K82" s="5"/>
      <c r="L82" s="5"/>
      <c r="M82" s="5"/>
      <c r="N82" s="5"/>
      <c r="O82" s="5"/>
      <c r="P82" s="5"/>
      <c r="Q82" s="8"/>
      <c r="R82" s="156">
        <f>B71*AVERAGE(C81:Q83)</f>
        <v>8</v>
      </c>
    </row>
    <row r="83" spans="3:18" ht="17" customHeight="1" thickBot="1" x14ac:dyDescent="0.25">
      <c r="C83" s="6"/>
      <c r="D83" s="7"/>
      <c r="E83" s="7"/>
      <c r="F83" s="7"/>
      <c r="G83" s="7"/>
      <c r="H83" s="7"/>
      <c r="I83" s="7"/>
      <c r="J83" s="7"/>
      <c r="K83" s="7"/>
      <c r="L83" s="7"/>
      <c r="M83" s="7"/>
      <c r="N83" s="7"/>
      <c r="O83" s="7"/>
      <c r="P83" s="7"/>
      <c r="Q83" s="9"/>
    </row>
  </sheetData>
  <mergeCells count="124">
    <mergeCell ref="B71:B80"/>
    <mergeCell ref="S37:AA39"/>
    <mergeCell ref="S40:AA48"/>
    <mergeCell ref="S2:AA3"/>
    <mergeCell ref="S4:AA11"/>
    <mergeCell ref="B5:B10"/>
    <mergeCell ref="B11:B20"/>
    <mergeCell ref="B21:B30"/>
    <mergeCell ref="B31:B40"/>
    <mergeCell ref="B41:B50"/>
    <mergeCell ref="B51:B60"/>
    <mergeCell ref="B61:B70"/>
    <mergeCell ref="C77:E80"/>
    <mergeCell ref="F77:H80"/>
    <mergeCell ref="I77:K80"/>
    <mergeCell ref="L77:N80"/>
    <mergeCell ref="O77:Q80"/>
    <mergeCell ref="C81:E83"/>
    <mergeCell ref="F81:H83"/>
    <mergeCell ref="I81:K83"/>
    <mergeCell ref="L81:N83"/>
    <mergeCell ref="O81:Q83"/>
    <mergeCell ref="C71:E73"/>
    <mergeCell ref="F71:H73"/>
    <mergeCell ref="I71:K73"/>
    <mergeCell ref="L71:N73"/>
    <mergeCell ref="O71:Q73"/>
    <mergeCell ref="C74:Q76"/>
    <mergeCell ref="C64:Q66"/>
    <mergeCell ref="C67:E70"/>
    <mergeCell ref="F67:H70"/>
    <mergeCell ref="I67:K70"/>
    <mergeCell ref="L67:N70"/>
    <mergeCell ref="O67:Q70"/>
    <mergeCell ref="C57:E60"/>
    <mergeCell ref="F57:H60"/>
    <mergeCell ref="I57:K60"/>
    <mergeCell ref="L57:N60"/>
    <mergeCell ref="O57:Q60"/>
    <mergeCell ref="C61:E63"/>
    <mergeCell ref="F61:H63"/>
    <mergeCell ref="I61:K63"/>
    <mergeCell ref="L61:N63"/>
    <mergeCell ref="O61:Q63"/>
    <mergeCell ref="C51:E53"/>
    <mergeCell ref="F51:H53"/>
    <mergeCell ref="I51:K53"/>
    <mergeCell ref="L51:N53"/>
    <mergeCell ref="O51:Q53"/>
    <mergeCell ref="C54:Q56"/>
    <mergeCell ref="C44:Q46"/>
    <mergeCell ref="C47:E50"/>
    <mergeCell ref="F47:H50"/>
    <mergeCell ref="I47:K50"/>
    <mergeCell ref="L47:N50"/>
    <mergeCell ref="O47:Q50"/>
    <mergeCell ref="C37:E40"/>
    <mergeCell ref="F37:H40"/>
    <mergeCell ref="I37:K40"/>
    <mergeCell ref="L37:N40"/>
    <mergeCell ref="O37:Q40"/>
    <mergeCell ref="C41:E43"/>
    <mergeCell ref="F41:H43"/>
    <mergeCell ref="I41:K43"/>
    <mergeCell ref="L41:N43"/>
    <mergeCell ref="O41:Q43"/>
    <mergeCell ref="T32:U33"/>
    <mergeCell ref="V32:AA33"/>
    <mergeCell ref="C34:Q36"/>
    <mergeCell ref="S34:S35"/>
    <mergeCell ref="T34:U35"/>
    <mergeCell ref="V34:AA35"/>
    <mergeCell ref="V28:AA29"/>
    <mergeCell ref="S30:S31"/>
    <mergeCell ref="T30:U31"/>
    <mergeCell ref="V30:AA31"/>
    <mergeCell ref="C31:E33"/>
    <mergeCell ref="F31:H33"/>
    <mergeCell ref="I31:K33"/>
    <mergeCell ref="L31:N33"/>
    <mergeCell ref="O31:Q33"/>
    <mergeCell ref="S32:S33"/>
    <mergeCell ref="F27:H30"/>
    <mergeCell ref="I27:K30"/>
    <mergeCell ref="L27:N30"/>
    <mergeCell ref="O27:Q30"/>
    <mergeCell ref="S28:S29"/>
    <mergeCell ref="T28:U29"/>
    <mergeCell ref="S18:S19"/>
    <mergeCell ref="T18:U19"/>
    <mergeCell ref="T22:U23"/>
    <mergeCell ref="V22:AA23"/>
    <mergeCell ref="C24:Q26"/>
    <mergeCell ref="S24:S25"/>
    <mergeCell ref="T24:U25"/>
    <mergeCell ref="V24:AA25"/>
    <mergeCell ref="S26:S27"/>
    <mergeCell ref="T26:U27"/>
    <mergeCell ref="V26:AA27"/>
    <mergeCell ref="C27:E30"/>
    <mergeCell ref="C2:Q4"/>
    <mergeCell ref="C5:Q13"/>
    <mergeCell ref="C14:Q16"/>
    <mergeCell ref="S14:S15"/>
    <mergeCell ref="T14:U15"/>
    <mergeCell ref="V14:AA15"/>
    <mergeCell ref="S16:S17"/>
    <mergeCell ref="T16:U17"/>
    <mergeCell ref="V16:AA17"/>
    <mergeCell ref="C17:E20"/>
    <mergeCell ref="V18:AA19"/>
    <mergeCell ref="S20:S21"/>
    <mergeCell ref="T20:U21"/>
    <mergeCell ref="V20:AA21"/>
    <mergeCell ref="C21:E23"/>
    <mergeCell ref="F21:H23"/>
    <mergeCell ref="I21:K23"/>
    <mergeCell ref="L21:N23"/>
    <mergeCell ref="O21:Q23"/>
    <mergeCell ref="S22:S23"/>
    <mergeCell ref="F17:H20"/>
    <mergeCell ref="I17:K20"/>
    <mergeCell ref="L17:N20"/>
    <mergeCell ref="O17:Q20"/>
  </mergeCells>
  <conditionalFormatting sqref="S14:S35">
    <cfRule type="colorScale" priority="9">
      <colorScale>
        <cfvo type="num" val="0"/>
        <cfvo type="num" val="10"/>
        <color theme="0"/>
        <color rgb="FF00B050"/>
      </colorScale>
    </cfRule>
  </conditionalFormatting>
  <conditionalFormatting sqref="C41:Q43 C21:Q23 C31:Q33 C51:Q53">
    <cfRule type="colorScale" priority="7">
      <colorScale>
        <cfvo type="num" val="0"/>
        <cfvo type="num" val="10"/>
        <color theme="0"/>
        <color rgb="FF00B050"/>
      </colorScale>
    </cfRule>
    <cfRule type="colorScale" priority="8">
      <colorScale>
        <cfvo type="min"/>
        <cfvo type="max"/>
        <color rgb="FFFCFCFF"/>
        <color rgb="FF63BE7B"/>
      </colorScale>
    </cfRule>
  </conditionalFormatting>
  <conditionalFormatting sqref="C71:Q73">
    <cfRule type="colorScale" priority="5">
      <colorScale>
        <cfvo type="num" val="0"/>
        <cfvo type="num" val="10"/>
        <color theme="0"/>
        <color rgb="FF00B050"/>
      </colorScale>
    </cfRule>
    <cfRule type="colorScale" priority="6">
      <colorScale>
        <cfvo type="min"/>
        <cfvo type="max"/>
        <color rgb="FFFCFCFF"/>
        <color rgb="FF63BE7B"/>
      </colorScale>
    </cfRule>
  </conditionalFormatting>
  <conditionalFormatting sqref="C61:Q63">
    <cfRule type="colorScale" priority="3">
      <colorScale>
        <cfvo type="num" val="0"/>
        <cfvo type="num" val="10"/>
        <color theme="0"/>
        <color rgb="FF00B050"/>
      </colorScale>
    </cfRule>
    <cfRule type="colorScale" priority="4">
      <colorScale>
        <cfvo type="min"/>
        <cfvo type="max"/>
        <color rgb="FFFCFCFF"/>
        <color rgb="FF63BE7B"/>
      </colorScale>
    </cfRule>
  </conditionalFormatting>
  <conditionalFormatting sqref="C81:Q83">
    <cfRule type="colorScale" priority="1">
      <colorScale>
        <cfvo type="num" val="0"/>
        <cfvo type="num" val="10"/>
        <color theme="0"/>
        <color rgb="FF00B050"/>
      </colorScale>
    </cfRule>
    <cfRule type="colorScale" priority="2">
      <colorScale>
        <cfvo type="min"/>
        <cfvo type="max"/>
        <color rgb="FFFCFCFF"/>
        <color rgb="FF63BE7B"/>
      </colorScale>
    </cfRule>
  </conditionalFormatting>
  <dataValidations disablePrompts="1" count="1">
    <dataValidation type="whole" allowBlank="1" showInputMessage="1" showErrorMessage="1" sqref="C21:Q23 C31:Q33 C41:Q43 C51:Q53 C71:Q73 C61:Q63 C81:Q83" xr:uid="{A8244E0D-6F9B-7446-9411-D08D9F93B8E8}">
      <formula1>0</formula1>
      <formula2>10</formula2>
    </dataValidation>
  </dataValidation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5043B-75B6-B844-B28B-F86709CF0256}">
  <dimension ref="A1:AA83"/>
  <sheetViews>
    <sheetView zoomScale="35" workbookViewId="0">
      <selection activeCell="AF75" sqref="AF75"/>
    </sheetView>
  </sheetViews>
  <sheetFormatPr baseColWidth="10" defaultRowHeight="16" x14ac:dyDescent="0.2"/>
  <cols>
    <col min="1" max="1" width="2.83203125" style="1" customWidth="1"/>
    <col min="2" max="2" width="13.6640625" style="1" customWidth="1"/>
    <col min="3" max="17" width="10.83203125" style="1"/>
    <col min="18" max="18" width="2.1640625" style="1" customWidth="1"/>
    <col min="19" max="16384" width="10.83203125" style="1"/>
  </cols>
  <sheetData>
    <row r="1" spans="1:27" ht="17" thickBot="1" x14ac:dyDescent="0.25"/>
    <row r="2" spans="1:27" ht="16" customHeight="1" x14ac:dyDescent="0.2">
      <c r="B2" s="150"/>
      <c r="C2" s="27" t="s">
        <v>71</v>
      </c>
      <c r="D2" s="28"/>
      <c r="E2" s="28"/>
      <c r="F2" s="28"/>
      <c r="G2" s="28"/>
      <c r="H2" s="28"/>
      <c r="I2" s="28"/>
      <c r="J2" s="28"/>
      <c r="K2" s="28"/>
      <c r="L2" s="28"/>
      <c r="M2" s="28"/>
      <c r="N2" s="28"/>
      <c r="O2" s="28"/>
      <c r="P2" s="28"/>
      <c r="Q2" s="29"/>
      <c r="S2" s="92" t="s">
        <v>85</v>
      </c>
      <c r="T2" s="93"/>
      <c r="U2" s="93"/>
      <c r="V2" s="93"/>
      <c r="W2" s="93"/>
      <c r="X2" s="93"/>
      <c r="Y2" s="93"/>
      <c r="Z2" s="93"/>
      <c r="AA2" s="94"/>
    </row>
    <row r="3" spans="1:27" ht="17" customHeight="1" x14ac:dyDescent="0.2">
      <c r="B3" s="151"/>
      <c r="C3" s="30"/>
      <c r="D3" s="31"/>
      <c r="E3" s="31"/>
      <c r="F3" s="31"/>
      <c r="G3" s="31"/>
      <c r="H3" s="31"/>
      <c r="I3" s="31"/>
      <c r="J3" s="31"/>
      <c r="K3" s="31"/>
      <c r="L3" s="31"/>
      <c r="M3" s="31"/>
      <c r="N3" s="31"/>
      <c r="O3" s="31"/>
      <c r="P3" s="31"/>
      <c r="Q3" s="32"/>
      <c r="S3" s="98"/>
      <c r="T3" s="99"/>
      <c r="U3" s="99"/>
      <c r="V3" s="99"/>
      <c r="W3" s="99"/>
      <c r="X3" s="99"/>
      <c r="Y3" s="99"/>
      <c r="Z3" s="99"/>
      <c r="AA3" s="100"/>
    </row>
    <row r="4" spans="1:27" ht="17" customHeight="1" thickBot="1" x14ac:dyDescent="0.25">
      <c r="B4" s="152"/>
      <c r="C4" s="30"/>
      <c r="D4" s="31"/>
      <c r="E4" s="31"/>
      <c r="F4" s="31"/>
      <c r="G4" s="33"/>
      <c r="H4" s="33"/>
      <c r="I4" s="33"/>
      <c r="J4" s="33"/>
      <c r="K4" s="33"/>
      <c r="L4" s="33"/>
      <c r="M4" s="33"/>
      <c r="N4" s="33"/>
      <c r="O4" s="33"/>
      <c r="P4" s="33"/>
      <c r="Q4" s="34"/>
      <c r="S4" s="137" t="s">
        <v>90</v>
      </c>
      <c r="T4" s="138"/>
      <c r="U4" s="138"/>
      <c r="V4" s="138"/>
      <c r="W4" s="138"/>
      <c r="X4" s="138"/>
      <c r="Y4" s="138"/>
      <c r="Z4" s="138"/>
      <c r="AA4" s="139"/>
    </row>
    <row r="5" spans="1:27" ht="16" customHeight="1" x14ac:dyDescent="0.2">
      <c r="B5" s="159" t="s">
        <v>92</v>
      </c>
      <c r="C5" s="82" t="s">
        <v>84</v>
      </c>
      <c r="D5" s="83"/>
      <c r="E5" s="83"/>
      <c r="F5" s="83"/>
      <c r="G5" s="83"/>
      <c r="H5" s="83"/>
      <c r="I5" s="83"/>
      <c r="J5" s="83"/>
      <c r="K5" s="83"/>
      <c r="L5" s="83"/>
      <c r="M5" s="83"/>
      <c r="N5" s="83"/>
      <c r="O5" s="83"/>
      <c r="P5" s="83"/>
      <c r="Q5" s="84"/>
      <c r="S5" s="131"/>
      <c r="T5" s="132"/>
      <c r="U5" s="132"/>
      <c r="V5" s="132"/>
      <c r="W5" s="132"/>
      <c r="X5" s="132"/>
      <c r="Y5" s="132"/>
      <c r="Z5" s="132"/>
      <c r="AA5" s="133"/>
    </row>
    <row r="6" spans="1:27" ht="16" customHeight="1" x14ac:dyDescent="0.2">
      <c r="B6" s="160"/>
      <c r="C6" s="85"/>
      <c r="D6" s="91"/>
      <c r="E6" s="91"/>
      <c r="F6" s="91"/>
      <c r="G6" s="91"/>
      <c r="H6" s="91"/>
      <c r="I6" s="91"/>
      <c r="J6" s="91"/>
      <c r="K6" s="91"/>
      <c r="L6" s="91"/>
      <c r="M6" s="91"/>
      <c r="N6" s="91"/>
      <c r="O6" s="91"/>
      <c r="P6" s="91"/>
      <c r="Q6" s="87"/>
      <c r="S6" s="131"/>
      <c r="T6" s="132"/>
      <c r="U6" s="132"/>
      <c r="V6" s="132"/>
      <c r="W6" s="132"/>
      <c r="X6" s="132"/>
      <c r="Y6" s="132"/>
      <c r="Z6" s="132"/>
      <c r="AA6" s="133"/>
    </row>
    <row r="7" spans="1:27" ht="16" customHeight="1" x14ac:dyDescent="0.2">
      <c r="B7" s="160"/>
      <c r="C7" s="85"/>
      <c r="D7" s="91"/>
      <c r="E7" s="91"/>
      <c r="F7" s="91"/>
      <c r="G7" s="91"/>
      <c r="H7" s="91"/>
      <c r="I7" s="91"/>
      <c r="J7" s="91"/>
      <c r="K7" s="91"/>
      <c r="L7" s="91"/>
      <c r="M7" s="91"/>
      <c r="N7" s="91"/>
      <c r="O7" s="91"/>
      <c r="P7" s="91"/>
      <c r="Q7" s="87"/>
      <c r="S7" s="131"/>
      <c r="T7" s="132"/>
      <c r="U7" s="132"/>
      <c r="V7" s="132"/>
      <c r="W7" s="132"/>
      <c r="X7" s="132"/>
      <c r="Y7" s="132"/>
      <c r="Z7" s="132"/>
      <c r="AA7" s="133"/>
    </row>
    <row r="8" spans="1:27" ht="16" customHeight="1" x14ac:dyDescent="0.2">
      <c r="B8" s="160"/>
      <c r="C8" s="85"/>
      <c r="D8" s="91"/>
      <c r="E8" s="91"/>
      <c r="F8" s="91"/>
      <c r="G8" s="91"/>
      <c r="H8" s="91"/>
      <c r="I8" s="91"/>
      <c r="J8" s="91"/>
      <c r="K8" s="91"/>
      <c r="L8" s="91"/>
      <c r="M8" s="91"/>
      <c r="N8" s="91"/>
      <c r="O8" s="91"/>
      <c r="P8" s="91"/>
      <c r="Q8" s="87"/>
      <c r="S8" s="131"/>
      <c r="T8" s="132"/>
      <c r="U8" s="132"/>
      <c r="V8" s="132"/>
      <c r="W8" s="132"/>
      <c r="X8" s="132"/>
      <c r="Y8" s="132"/>
      <c r="Z8" s="132"/>
      <c r="AA8" s="133"/>
    </row>
    <row r="9" spans="1:27" ht="16" customHeight="1" thickBot="1" x14ac:dyDescent="0.25">
      <c r="B9" s="160"/>
      <c r="C9" s="85"/>
      <c r="D9" s="91"/>
      <c r="E9" s="91"/>
      <c r="F9" s="91"/>
      <c r="G9" s="91"/>
      <c r="H9" s="91"/>
      <c r="I9" s="91"/>
      <c r="J9" s="91"/>
      <c r="K9" s="91"/>
      <c r="L9" s="91"/>
      <c r="M9" s="91"/>
      <c r="N9" s="91"/>
      <c r="O9" s="91"/>
      <c r="P9" s="91"/>
      <c r="Q9" s="87"/>
      <c r="S9" s="134"/>
      <c r="T9" s="135"/>
      <c r="U9" s="135"/>
      <c r="V9" s="135"/>
      <c r="W9" s="135"/>
      <c r="X9" s="135"/>
      <c r="Y9" s="135"/>
      <c r="Z9" s="135"/>
      <c r="AA9" s="136"/>
    </row>
    <row r="10" spans="1:27" ht="16" customHeight="1" thickBot="1" x14ac:dyDescent="0.25">
      <c r="B10" s="161"/>
      <c r="C10" s="85"/>
      <c r="D10" s="86"/>
      <c r="E10" s="86"/>
      <c r="F10" s="86"/>
      <c r="G10" s="86"/>
      <c r="H10" s="86"/>
      <c r="I10" s="86"/>
      <c r="J10" s="86"/>
      <c r="K10" s="86"/>
      <c r="L10" s="86"/>
      <c r="M10" s="86"/>
      <c r="N10" s="86"/>
      <c r="O10" s="86"/>
      <c r="P10" s="86"/>
      <c r="Q10" s="87"/>
    </row>
    <row r="11" spans="1:27" ht="17" customHeight="1" x14ac:dyDescent="0.2">
      <c r="B11" s="153">
        <f>'Summary Analysis'!S$6</f>
        <v>1</v>
      </c>
      <c r="C11" s="85"/>
      <c r="D11" s="86"/>
      <c r="E11" s="86"/>
      <c r="F11" s="86"/>
      <c r="G11" s="86"/>
      <c r="H11" s="86"/>
      <c r="I11" s="86"/>
      <c r="J11" s="86"/>
      <c r="K11" s="86"/>
      <c r="L11" s="86"/>
      <c r="M11" s="86"/>
      <c r="N11" s="86"/>
      <c r="O11" s="86"/>
      <c r="P11" s="86"/>
      <c r="Q11" s="87"/>
    </row>
    <row r="12" spans="1:27" ht="16" customHeight="1" x14ac:dyDescent="0.2">
      <c r="B12" s="148"/>
      <c r="C12" s="85"/>
      <c r="D12" s="86"/>
      <c r="E12" s="86"/>
      <c r="F12" s="86"/>
      <c r="G12" s="86"/>
      <c r="H12" s="86"/>
      <c r="I12" s="86"/>
      <c r="J12" s="86"/>
      <c r="K12" s="86"/>
      <c r="L12" s="86"/>
      <c r="M12" s="86"/>
      <c r="N12" s="86"/>
      <c r="O12" s="86"/>
      <c r="P12" s="86"/>
      <c r="Q12" s="87"/>
    </row>
    <row r="13" spans="1:27" ht="17" customHeight="1" thickBot="1" x14ac:dyDescent="0.25">
      <c r="B13" s="148"/>
      <c r="C13" s="88"/>
      <c r="D13" s="89"/>
      <c r="E13" s="89"/>
      <c r="F13" s="89"/>
      <c r="G13" s="89"/>
      <c r="H13" s="89"/>
      <c r="I13" s="89"/>
      <c r="J13" s="89"/>
      <c r="K13" s="89"/>
      <c r="L13" s="89"/>
      <c r="M13" s="89"/>
      <c r="N13" s="89"/>
      <c r="O13" s="89"/>
      <c r="P13" s="89"/>
      <c r="Q13" s="90"/>
    </row>
    <row r="14" spans="1:27" ht="16" customHeight="1" x14ac:dyDescent="0.2">
      <c r="A14" s="2"/>
      <c r="B14" s="148"/>
      <c r="C14" s="41" t="s">
        <v>22</v>
      </c>
      <c r="D14" s="42"/>
      <c r="E14" s="42"/>
      <c r="F14" s="42"/>
      <c r="G14" s="14"/>
      <c r="H14" s="14"/>
      <c r="I14" s="14"/>
      <c r="J14" s="14"/>
      <c r="K14" s="14"/>
      <c r="L14" s="14"/>
      <c r="M14" s="14"/>
      <c r="N14" s="14"/>
      <c r="O14" s="14"/>
      <c r="P14" s="14"/>
      <c r="Q14" s="15"/>
      <c r="S14" s="43">
        <v>10</v>
      </c>
      <c r="T14" s="44" t="s">
        <v>20</v>
      </c>
      <c r="U14" s="44"/>
      <c r="V14" s="46" t="s">
        <v>21</v>
      </c>
      <c r="W14" s="46"/>
      <c r="X14" s="46"/>
      <c r="Y14" s="46"/>
      <c r="Z14" s="46"/>
      <c r="AA14" s="47"/>
    </row>
    <row r="15" spans="1:27" ht="16" customHeight="1" x14ac:dyDescent="0.2">
      <c r="A15" s="2"/>
      <c r="B15" s="148"/>
      <c r="C15" s="16"/>
      <c r="D15" s="17"/>
      <c r="E15" s="17"/>
      <c r="F15" s="17"/>
      <c r="G15" s="17"/>
      <c r="H15" s="17"/>
      <c r="I15" s="17"/>
      <c r="J15" s="17"/>
      <c r="K15" s="17"/>
      <c r="L15" s="17"/>
      <c r="M15" s="17"/>
      <c r="N15" s="17"/>
      <c r="O15" s="17"/>
      <c r="P15" s="17"/>
      <c r="Q15" s="18"/>
      <c r="S15" s="19"/>
      <c r="T15" s="20"/>
      <c r="U15" s="20"/>
      <c r="V15" s="21"/>
      <c r="W15" s="21"/>
      <c r="X15" s="21"/>
      <c r="Y15" s="21"/>
      <c r="Z15" s="21"/>
      <c r="AA15" s="22"/>
    </row>
    <row r="16" spans="1:27" ht="16" customHeight="1" x14ac:dyDescent="0.2">
      <c r="A16" s="2"/>
      <c r="B16" s="148"/>
      <c r="C16" s="16"/>
      <c r="D16" s="17"/>
      <c r="E16" s="17"/>
      <c r="F16" s="17"/>
      <c r="G16" s="17"/>
      <c r="H16" s="17"/>
      <c r="I16" s="17"/>
      <c r="J16" s="17"/>
      <c r="K16" s="17"/>
      <c r="L16" s="17"/>
      <c r="M16" s="17"/>
      <c r="N16" s="17"/>
      <c r="O16" s="17"/>
      <c r="P16" s="17"/>
      <c r="Q16" s="18"/>
      <c r="S16" s="19">
        <v>9</v>
      </c>
      <c r="T16" s="20" t="s">
        <v>0</v>
      </c>
      <c r="U16" s="20"/>
      <c r="V16" s="21" t="s">
        <v>19</v>
      </c>
      <c r="W16" s="21"/>
      <c r="X16" s="21"/>
      <c r="Y16" s="21"/>
      <c r="Z16" s="21"/>
      <c r="AA16" s="22"/>
    </row>
    <row r="17" spans="1:27" ht="16" customHeight="1" x14ac:dyDescent="0.2">
      <c r="A17" s="2"/>
      <c r="B17" s="148"/>
      <c r="C17" s="10" t="s">
        <v>23</v>
      </c>
      <c r="D17" s="11"/>
      <c r="E17" s="11"/>
      <c r="F17" s="11" t="s">
        <v>24</v>
      </c>
      <c r="G17" s="11"/>
      <c r="H17" s="11"/>
      <c r="I17" s="11" t="s">
        <v>25</v>
      </c>
      <c r="J17" s="11"/>
      <c r="K17" s="11"/>
      <c r="L17" s="11" t="s">
        <v>26</v>
      </c>
      <c r="M17" s="11"/>
      <c r="N17" s="11"/>
      <c r="O17" s="11" t="s">
        <v>28</v>
      </c>
      <c r="P17" s="11"/>
      <c r="Q17" s="12"/>
      <c r="S17" s="19"/>
      <c r="T17" s="20"/>
      <c r="U17" s="20"/>
      <c r="V17" s="21"/>
      <c r="W17" s="21"/>
      <c r="X17" s="21"/>
      <c r="Y17" s="21"/>
      <c r="Z17" s="21"/>
      <c r="AA17" s="22"/>
    </row>
    <row r="18" spans="1:27" ht="16" customHeight="1" x14ac:dyDescent="0.2">
      <c r="A18" s="2"/>
      <c r="B18" s="148"/>
      <c r="C18" s="10"/>
      <c r="D18" s="11"/>
      <c r="E18" s="11"/>
      <c r="F18" s="11"/>
      <c r="G18" s="11"/>
      <c r="H18" s="11"/>
      <c r="I18" s="11"/>
      <c r="J18" s="11"/>
      <c r="K18" s="11"/>
      <c r="L18" s="11"/>
      <c r="M18" s="11"/>
      <c r="N18" s="11"/>
      <c r="O18" s="11"/>
      <c r="P18" s="11"/>
      <c r="Q18" s="12"/>
      <c r="S18" s="19">
        <v>8</v>
      </c>
      <c r="T18" s="20" t="s">
        <v>1</v>
      </c>
      <c r="U18" s="20"/>
      <c r="V18" s="21" t="s">
        <v>18</v>
      </c>
      <c r="W18" s="21"/>
      <c r="X18" s="21"/>
      <c r="Y18" s="21"/>
      <c r="Z18" s="21"/>
      <c r="AA18" s="22"/>
    </row>
    <row r="19" spans="1:27" ht="16" customHeight="1" x14ac:dyDescent="0.2">
      <c r="A19" s="2"/>
      <c r="B19" s="148"/>
      <c r="C19" s="10"/>
      <c r="D19" s="11"/>
      <c r="E19" s="11"/>
      <c r="F19" s="11"/>
      <c r="G19" s="11"/>
      <c r="H19" s="11"/>
      <c r="I19" s="11"/>
      <c r="J19" s="11"/>
      <c r="K19" s="11"/>
      <c r="L19" s="11"/>
      <c r="M19" s="11"/>
      <c r="N19" s="11"/>
      <c r="O19" s="11"/>
      <c r="P19" s="11"/>
      <c r="Q19" s="12"/>
      <c r="S19" s="19"/>
      <c r="T19" s="20"/>
      <c r="U19" s="20"/>
      <c r="V19" s="21"/>
      <c r="W19" s="21"/>
      <c r="X19" s="21"/>
      <c r="Y19" s="21"/>
      <c r="Z19" s="21"/>
      <c r="AA19" s="22"/>
    </row>
    <row r="20" spans="1:27" ht="16" customHeight="1" x14ac:dyDescent="0.2">
      <c r="A20" s="2"/>
      <c r="B20" s="148"/>
      <c r="C20" s="10"/>
      <c r="D20" s="11"/>
      <c r="E20" s="11"/>
      <c r="F20" s="11"/>
      <c r="G20" s="11"/>
      <c r="H20" s="11"/>
      <c r="I20" s="11"/>
      <c r="J20" s="11"/>
      <c r="K20" s="11"/>
      <c r="L20" s="11"/>
      <c r="M20" s="11"/>
      <c r="N20" s="11"/>
      <c r="O20" s="11"/>
      <c r="P20" s="11"/>
      <c r="Q20" s="12"/>
      <c r="S20" s="19">
        <v>7</v>
      </c>
      <c r="T20" s="20" t="s">
        <v>2</v>
      </c>
      <c r="U20" s="20"/>
      <c r="V20" s="21" t="s">
        <v>17</v>
      </c>
      <c r="W20" s="21"/>
      <c r="X20" s="21"/>
      <c r="Y20" s="21"/>
      <c r="Z20" s="21"/>
      <c r="AA20" s="22"/>
    </row>
    <row r="21" spans="1:27" ht="16" customHeight="1" x14ac:dyDescent="0.2">
      <c r="A21" s="2"/>
      <c r="B21" s="148">
        <f>'Summary Analysis'!S$11</f>
        <v>1</v>
      </c>
      <c r="C21" s="4">
        <v>0</v>
      </c>
      <c r="D21" s="5"/>
      <c r="E21" s="5"/>
      <c r="F21" s="5">
        <v>9</v>
      </c>
      <c r="G21" s="5"/>
      <c r="H21" s="5"/>
      <c r="I21" s="5">
        <v>8</v>
      </c>
      <c r="J21" s="5"/>
      <c r="K21" s="5"/>
      <c r="L21" s="5">
        <v>0</v>
      </c>
      <c r="M21" s="5"/>
      <c r="N21" s="5"/>
      <c r="O21" s="5">
        <v>8</v>
      </c>
      <c r="P21" s="5"/>
      <c r="Q21" s="8"/>
      <c r="S21" s="19"/>
      <c r="T21" s="20"/>
      <c r="U21" s="20"/>
      <c r="V21" s="21"/>
      <c r="W21" s="21"/>
      <c r="X21" s="21"/>
      <c r="Y21" s="21"/>
      <c r="Z21" s="21"/>
      <c r="AA21" s="22"/>
    </row>
    <row r="22" spans="1:27" ht="16" customHeight="1" x14ac:dyDescent="0.2">
      <c r="A22" s="2"/>
      <c r="B22" s="148"/>
      <c r="C22" s="4"/>
      <c r="D22" s="5"/>
      <c r="E22" s="5"/>
      <c r="F22" s="5"/>
      <c r="G22" s="5"/>
      <c r="H22" s="5"/>
      <c r="I22" s="5"/>
      <c r="J22" s="5"/>
      <c r="K22" s="5"/>
      <c r="L22" s="5"/>
      <c r="M22" s="5"/>
      <c r="N22" s="5"/>
      <c r="O22" s="5"/>
      <c r="P22" s="5"/>
      <c r="Q22" s="8"/>
      <c r="R22" s="156">
        <f>B11*AVERAGE(C21:Q23)</f>
        <v>5</v>
      </c>
      <c r="S22" s="19">
        <v>6</v>
      </c>
      <c r="T22" s="45" t="s">
        <v>3</v>
      </c>
      <c r="U22" s="45"/>
      <c r="V22" s="21" t="s">
        <v>16</v>
      </c>
      <c r="W22" s="21"/>
      <c r="X22" s="21"/>
      <c r="Y22" s="21"/>
      <c r="Z22" s="21"/>
      <c r="AA22" s="22"/>
    </row>
    <row r="23" spans="1:27" ht="19" customHeight="1" thickBot="1" x14ac:dyDescent="0.25">
      <c r="A23" s="2"/>
      <c r="B23" s="148"/>
      <c r="C23" s="6"/>
      <c r="D23" s="7"/>
      <c r="E23" s="7"/>
      <c r="F23" s="7"/>
      <c r="G23" s="7"/>
      <c r="H23" s="7"/>
      <c r="I23" s="7"/>
      <c r="J23" s="7"/>
      <c r="K23" s="7"/>
      <c r="L23" s="7"/>
      <c r="M23" s="7"/>
      <c r="N23" s="7"/>
      <c r="O23" s="7"/>
      <c r="P23" s="7"/>
      <c r="Q23" s="9"/>
      <c r="S23" s="19"/>
      <c r="T23" s="45"/>
      <c r="U23" s="45"/>
      <c r="V23" s="21"/>
      <c r="W23" s="21"/>
      <c r="X23" s="21"/>
      <c r="Y23" s="21"/>
      <c r="Z23" s="21"/>
      <c r="AA23" s="22"/>
    </row>
    <row r="24" spans="1:27" ht="16" customHeight="1" x14ac:dyDescent="0.2">
      <c r="A24" s="3"/>
      <c r="B24" s="148"/>
      <c r="C24" s="13" t="s">
        <v>27</v>
      </c>
      <c r="D24" s="14"/>
      <c r="E24" s="14"/>
      <c r="F24" s="14"/>
      <c r="G24" s="14"/>
      <c r="H24" s="14"/>
      <c r="I24" s="14"/>
      <c r="J24" s="14"/>
      <c r="K24" s="14"/>
      <c r="L24" s="14"/>
      <c r="M24" s="14"/>
      <c r="N24" s="14"/>
      <c r="O24" s="14"/>
      <c r="P24" s="14"/>
      <c r="Q24" s="15"/>
      <c r="S24" s="19">
        <v>5</v>
      </c>
      <c r="T24" s="20" t="s">
        <v>4</v>
      </c>
      <c r="U24" s="20"/>
      <c r="V24" s="21" t="s">
        <v>15</v>
      </c>
      <c r="W24" s="21"/>
      <c r="X24" s="21"/>
      <c r="Y24" s="21"/>
      <c r="Z24" s="21"/>
      <c r="AA24" s="22"/>
    </row>
    <row r="25" spans="1:27" ht="16" customHeight="1" x14ac:dyDescent="0.2">
      <c r="A25" s="3"/>
      <c r="B25" s="148"/>
      <c r="C25" s="16"/>
      <c r="D25" s="17"/>
      <c r="E25" s="17"/>
      <c r="F25" s="17"/>
      <c r="G25" s="17"/>
      <c r="H25" s="17"/>
      <c r="I25" s="17"/>
      <c r="J25" s="17"/>
      <c r="K25" s="17"/>
      <c r="L25" s="17"/>
      <c r="M25" s="17"/>
      <c r="N25" s="17"/>
      <c r="O25" s="17"/>
      <c r="P25" s="17"/>
      <c r="Q25" s="18"/>
      <c r="S25" s="19"/>
      <c r="T25" s="20"/>
      <c r="U25" s="20"/>
      <c r="V25" s="21"/>
      <c r="W25" s="21"/>
      <c r="X25" s="21"/>
      <c r="Y25" s="21"/>
      <c r="Z25" s="21"/>
      <c r="AA25" s="22"/>
    </row>
    <row r="26" spans="1:27" ht="16" customHeight="1" x14ac:dyDescent="0.2">
      <c r="A26" s="3"/>
      <c r="B26" s="148"/>
      <c r="C26" s="16"/>
      <c r="D26" s="17"/>
      <c r="E26" s="17"/>
      <c r="F26" s="17"/>
      <c r="G26" s="17"/>
      <c r="H26" s="17"/>
      <c r="I26" s="17"/>
      <c r="J26" s="17"/>
      <c r="K26" s="17"/>
      <c r="L26" s="17"/>
      <c r="M26" s="17"/>
      <c r="N26" s="17"/>
      <c r="O26" s="17"/>
      <c r="P26" s="17"/>
      <c r="Q26" s="18"/>
      <c r="S26" s="19">
        <v>4</v>
      </c>
      <c r="T26" s="20" t="s">
        <v>5</v>
      </c>
      <c r="U26" s="20"/>
      <c r="V26" s="21" t="s">
        <v>14</v>
      </c>
      <c r="W26" s="21"/>
      <c r="X26" s="21"/>
      <c r="Y26" s="21"/>
      <c r="Z26" s="21"/>
      <c r="AA26" s="22"/>
    </row>
    <row r="27" spans="1:27" ht="16" customHeight="1" x14ac:dyDescent="0.2">
      <c r="A27" s="3"/>
      <c r="B27" s="148"/>
      <c r="C27" s="10" t="s">
        <v>31</v>
      </c>
      <c r="D27" s="11"/>
      <c r="E27" s="11"/>
      <c r="F27" s="11" t="s">
        <v>33</v>
      </c>
      <c r="G27" s="11"/>
      <c r="H27" s="11"/>
      <c r="I27" s="11" t="s">
        <v>32</v>
      </c>
      <c r="J27" s="11"/>
      <c r="K27" s="11"/>
      <c r="L27" s="11" t="s">
        <v>29</v>
      </c>
      <c r="M27" s="11"/>
      <c r="N27" s="11"/>
      <c r="O27" s="11" t="s">
        <v>30</v>
      </c>
      <c r="P27" s="11"/>
      <c r="Q27" s="12"/>
      <c r="S27" s="19"/>
      <c r="T27" s="20"/>
      <c r="U27" s="20"/>
      <c r="V27" s="21"/>
      <c r="W27" s="21"/>
      <c r="X27" s="21"/>
      <c r="Y27" s="21"/>
      <c r="Z27" s="21"/>
      <c r="AA27" s="22"/>
    </row>
    <row r="28" spans="1:27" ht="16" customHeight="1" x14ac:dyDescent="0.2">
      <c r="A28" s="3"/>
      <c r="B28" s="148"/>
      <c r="C28" s="10"/>
      <c r="D28" s="11"/>
      <c r="E28" s="11"/>
      <c r="F28" s="11"/>
      <c r="G28" s="11"/>
      <c r="H28" s="11"/>
      <c r="I28" s="11"/>
      <c r="J28" s="11"/>
      <c r="K28" s="11"/>
      <c r="L28" s="11"/>
      <c r="M28" s="11"/>
      <c r="N28" s="11"/>
      <c r="O28" s="11"/>
      <c r="P28" s="11"/>
      <c r="Q28" s="12"/>
      <c r="S28" s="19">
        <v>3</v>
      </c>
      <c r="T28" s="20" t="s">
        <v>6</v>
      </c>
      <c r="U28" s="20"/>
      <c r="V28" s="21" t="s">
        <v>13</v>
      </c>
      <c r="W28" s="21"/>
      <c r="X28" s="21"/>
      <c r="Y28" s="21"/>
      <c r="Z28" s="21"/>
      <c r="AA28" s="22"/>
    </row>
    <row r="29" spans="1:27" ht="16" customHeight="1" x14ac:dyDescent="0.2">
      <c r="A29" s="3"/>
      <c r="B29" s="148"/>
      <c r="C29" s="10"/>
      <c r="D29" s="11"/>
      <c r="E29" s="11"/>
      <c r="F29" s="11"/>
      <c r="G29" s="11"/>
      <c r="H29" s="11"/>
      <c r="I29" s="11"/>
      <c r="J29" s="11"/>
      <c r="K29" s="11"/>
      <c r="L29" s="11"/>
      <c r="M29" s="11"/>
      <c r="N29" s="11"/>
      <c r="O29" s="11"/>
      <c r="P29" s="11"/>
      <c r="Q29" s="12"/>
      <c r="S29" s="19"/>
      <c r="T29" s="20"/>
      <c r="U29" s="20"/>
      <c r="V29" s="21"/>
      <c r="W29" s="21"/>
      <c r="X29" s="21"/>
      <c r="Y29" s="21"/>
      <c r="Z29" s="21"/>
      <c r="AA29" s="22"/>
    </row>
    <row r="30" spans="1:27" ht="16" customHeight="1" x14ac:dyDescent="0.2">
      <c r="A30" s="3"/>
      <c r="B30" s="148"/>
      <c r="C30" s="10"/>
      <c r="D30" s="11"/>
      <c r="E30" s="11"/>
      <c r="F30" s="11"/>
      <c r="G30" s="11"/>
      <c r="H30" s="11"/>
      <c r="I30" s="11"/>
      <c r="J30" s="11"/>
      <c r="K30" s="11"/>
      <c r="L30" s="11"/>
      <c r="M30" s="11"/>
      <c r="N30" s="11"/>
      <c r="O30" s="11"/>
      <c r="P30" s="11"/>
      <c r="Q30" s="12"/>
      <c r="S30" s="19">
        <v>2</v>
      </c>
      <c r="T30" s="20" t="s">
        <v>7</v>
      </c>
      <c r="U30" s="20"/>
      <c r="V30" s="21" t="s">
        <v>12</v>
      </c>
      <c r="W30" s="21"/>
      <c r="X30" s="21"/>
      <c r="Y30" s="21"/>
      <c r="Z30" s="21"/>
      <c r="AA30" s="22"/>
    </row>
    <row r="31" spans="1:27" ht="16" customHeight="1" x14ac:dyDescent="0.2">
      <c r="A31" s="3"/>
      <c r="B31" s="148">
        <f>'Summary Analysis'!S$16</f>
        <v>1</v>
      </c>
      <c r="C31" s="4">
        <v>7</v>
      </c>
      <c r="D31" s="5"/>
      <c r="E31" s="5"/>
      <c r="F31" s="5">
        <v>8</v>
      </c>
      <c r="G31" s="5"/>
      <c r="H31" s="5"/>
      <c r="I31" s="5">
        <v>7</v>
      </c>
      <c r="J31" s="5"/>
      <c r="K31" s="5"/>
      <c r="L31" s="5">
        <v>8</v>
      </c>
      <c r="M31" s="5"/>
      <c r="N31" s="5"/>
      <c r="O31" s="5">
        <v>7</v>
      </c>
      <c r="P31" s="5"/>
      <c r="Q31" s="8"/>
      <c r="S31" s="19"/>
      <c r="T31" s="20"/>
      <c r="U31" s="20"/>
      <c r="V31" s="21"/>
      <c r="W31" s="21"/>
      <c r="X31" s="21"/>
      <c r="Y31" s="21"/>
      <c r="Z31" s="21"/>
      <c r="AA31" s="22"/>
    </row>
    <row r="32" spans="1:27" ht="16" customHeight="1" x14ac:dyDescent="0.2">
      <c r="A32" s="3"/>
      <c r="B32" s="148"/>
      <c r="C32" s="4"/>
      <c r="D32" s="5"/>
      <c r="E32" s="5"/>
      <c r="F32" s="5"/>
      <c r="G32" s="5"/>
      <c r="H32" s="5"/>
      <c r="I32" s="5"/>
      <c r="J32" s="5"/>
      <c r="K32" s="5"/>
      <c r="L32" s="5"/>
      <c r="M32" s="5"/>
      <c r="N32" s="5"/>
      <c r="O32" s="5"/>
      <c r="P32" s="5"/>
      <c r="Q32" s="8"/>
      <c r="R32" s="156">
        <f>B21*AVERAGE(C31:Q33)</f>
        <v>7.4</v>
      </c>
      <c r="S32" s="19">
        <v>1</v>
      </c>
      <c r="T32" s="20" t="s">
        <v>8</v>
      </c>
      <c r="U32" s="20"/>
      <c r="V32" s="21" t="s">
        <v>11</v>
      </c>
      <c r="W32" s="21"/>
      <c r="X32" s="21"/>
      <c r="Y32" s="21"/>
      <c r="Z32" s="21"/>
      <c r="AA32" s="22"/>
    </row>
    <row r="33" spans="1:27" ht="17" customHeight="1" thickBot="1" x14ac:dyDescent="0.25">
      <c r="A33" s="3"/>
      <c r="B33" s="148"/>
      <c r="C33" s="6"/>
      <c r="D33" s="7"/>
      <c r="E33" s="7"/>
      <c r="F33" s="7"/>
      <c r="G33" s="7"/>
      <c r="H33" s="7"/>
      <c r="I33" s="7"/>
      <c r="J33" s="7"/>
      <c r="K33" s="7"/>
      <c r="L33" s="7"/>
      <c r="M33" s="7"/>
      <c r="N33" s="7"/>
      <c r="O33" s="7"/>
      <c r="P33" s="7"/>
      <c r="Q33" s="9"/>
      <c r="S33" s="19"/>
      <c r="T33" s="20"/>
      <c r="U33" s="20"/>
      <c r="V33" s="21"/>
      <c r="W33" s="21"/>
      <c r="X33" s="21"/>
      <c r="Y33" s="21"/>
      <c r="Z33" s="21"/>
      <c r="AA33" s="22"/>
    </row>
    <row r="34" spans="1:27" ht="16" customHeight="1" x14ac:dyDescent="0.2">
      <c r="A34" s="3"/>
      <c r="B34" s="148"/>
      <c r="C34" s="13" t="s">
        <v>34</v>
      </c>
      <c r="D34" s="14"/>
      <c r="E34" s="14"/>
      <c r="F34" s="14"/>
      <c r="G34" s="14"/>
      <c r="H34" s="14"/>
      <c r="I34" s="14"/>
      <c r="J34" s="14"/>
      <c r="K34" s="14"/>
      <c r="L34" s="14"/>
      <c r="M34" s="14"/>
      <c r="N34" s="14"/>
      <c r="O34" s="14"/>
      <c r="P34" s="14"/>
      <c r="Q34" s="15"/>
      <c r="S34" s="19">
        <v>0</v>
      </c>
      <c r="T34" s="20" t="s">
        <v>9</v>
      </c>
      <c r="U34" s="20"/>
      <c r="V34" s="21" t="s">
        <v>10</v>
      </c>
      <c r="W34" s="21"/>
      <c r="X34" s="21"/>
      <c r="Y34" s="21"/>
      <c r="Z34" s="21"/>
      <c r="AA34" s="22"/>
    </row>
    <row r="35" spans="1:27" ht="17" customHeight="1" thickBot="1" x14ac:dyDescent="0.25">
      <c r="A35" s="3"/>
      <c r="B35" s="148"/>
      <c r="C35" s="16"/>
      <c r="D35" s="17"/>
      <c r="E35" s="17"/>
      <c r="F35" s="17"/>
      <c r="G35" s="17"/>
      <c r="H35" s="17"/>
      <c r="I35" s="17"/>
      <c r="J35" s="17"/>
      <c r="K35" s="17"/>
      <c r="L35" s="17"/>
      <c r="M35" s="17"/>
      <c r="N35" s="17"/>
      <c r="O35" s="17"/>
      <c r="P35" s="17"/>
      <c r="Q35" s="18"/>
      <c r="S35" s="23"/>
      <c r="T35" s="24"/>
      <c r="U35" s="24"/>
      <c r="V35" s="25"/>
      <c r="W35" s="25"/>
      <c r="X35" s="25"/>
      <c r="Y35" s="25"/>
      <c r="Z35" s="25"/>
      <c r="AA35" s="26"/>
    </row>
    <row r="36" spans="1:27" ht="16" customHeight="1" thickBot="1" x14ac:dyDescent="0.25">
      <c r="A36" s="3"/>
      <c r="B36" s="148"/>
      <c r="C36" s="16"/>
      <c r="D36" s="17"/>
      <c r="E36" s="17"/>
      <c r="F36" s="17"/>
      <c r="G36" s="17"/>
      <c r="H36" s="17"/>
      <c r="I36" s="17"/>
      <c r="J36" s="17"/>
      <c r="K36" s="17"/>
      <c r="L36" s="17"/>
      <c r="M36" s="17"/>
      <c r="N36" s="17"/>
      <c r="O36" s="17"/>
      <c r="P36" s="17"/>
      <c r="Q36" s="18"/>
    </row>
    <row r="37" spans="1:27" ht="16" customHeight="1" x14ac:dyDescent="0.2">
      <c r="A37" s="3"/>
      <c r="B37" s="148"/>
      <c r="C37" s="10" t="s">
        <v>35</v>
      </c>
      <c r="D37" s="11"/>
      <c r="E37" s="11"/>
      <c r="F37" s="11" t="s">
        <v>36</v>
      </c>
      <c r="G37" s="11"/>
      <c r="H37" s="11"/>
      <c r="I37" s="11" t="s">
        <v>37</v>
      </c>
      <c r="J37" s="11"/>
      <c r="K37" s="11"/>
      <c r="L37" s="11" t="s">
        <v>38</v>
      </c>
      <c r="M37" s="11"/>
      <c r="N37" s="11"/>
      <c r="O37" s="11" t="s">
        <v>39</v>
      </c>
      <c r="P37" s="11"/>
      <c r="Q37" s="12"/>
      <c r="S37" s="169" t="s">
        <v>93</v>
      </c>
      <c r="T37" s="170"/>
      <c r="U37" s="170"/>
      <c r="V37" s="170"/>
      <c r="W37" s="170"/>
      <c r="X37" s="170"/>
      <c r="Y37" s="170"/>
      <c r="Z37" s="170"/>
      <c r="AA37" s="171"/>
    </row>
    <row r="38" spans="1:27" ht="16" customHeight="1" x14ac:dyDescent="0.2">
      <c r="A38" s="3"/>
      <c r="B38" s="148"/>
      <c r="C38" s="10"/>
      <c r="D38" s="11"/>
      <c r="E38" s="11"/>
      <c r="F38" s="11"/>
      <c r="G38" s="11"/>
      <c r="H38" s="11"/>
      <c r="I38" s="11"/>
      <c r="J38" s="11"/>
      <c r="K38" s="11"/>
      <c r="L38" s="11"/>
      <c r="M38" s="11"/>
      <c r="N38" s="11"/>
      <c r="O38" s="11"/>
      <c r="P38" s="11"/>
      <c r="Q38" s="12"/>
      <c r="S38" s="172"/>
      <c r="T38" s="154"/>
      <c r="U38" s="154"/>
      <c r="V38" s="154"/>
      <c r="W38" s="154"/>
      <c r="X38" s="154"/>
      <c r="Y38" s="154"/>
      <c r="Z38" s="154"/>
      <c r="AA38" s="173"/>
    </row>
    <row r="39" spans="1:27" ht="16" customHeight="1" x14ac:dyDescent="0.2">
      <c r="A39" s="3"/>
      <c r="B39" s="148"/>
      <c r="C39" s="10"/>
      <c r="D39" s="11"/>
      <c r="E39" s="11"/>
      <c r="F39" s="11"/>
      <c r="G39" s="11"/>
      <c r="H39" s="11"/>
      <c r="I39" s="11"/>
      <c r="J39" s="11"/>
      <c r="K39" s="11"/>
      <c r="L39" s="11"/>
      <c r="M39" s="11"/>
      <c r="N39" s="11"/>
      <c r="O39" s="11"/>
      <c r="P39" s="11"/>
      <c r="Q39" s="12"/>
      <c r="S39" s="174"/>
      <c r="T39" s="155"/>
      <c r="U39" s="155"/>
      <c r="V39" s="155"/>
      <c r="W39" s="155"/>
      <c r="X39" s="155"/>
      <c r="Y39" s="155"/>
      <c r="Z39" s="155"/>
      <c r="AA39" s="175"/>
    </row>
    <row r="40" spans="1:27" ht="16" customHeight="1" x14ac:dyDescent="0.2">
      <c r="A40" s="3"/>
      <c r="B40" s="148"/>
      <c r="C40" s="10"/>
      <c r="D40" s="11"/>
      <c r="E40" s="11"/>
      <c r="F40" s="11"/>
      <c r="G40" s="11"/>
      <c r="H40" s="11"/>
      <c r="I40" s="11"/>
      <c r="J40" s="11"/>
      <c r="K40" s="11"/>
      <c r="L40" s="11"/>
      <c r="M40" s="11"/>
      <c r="N40" s="11"/>
      <c r="O40" s="11"/>
      <c r="P40" s="11"/>
      <c r="Q40" s="12"/>
      <c r="S40" s="176">
        <f>AVERAGE(R22,R32,R42,R52,R62,R72,R82)</f>
        <v>7.9428571428571431</v>
      </c>
      <c r="T40" s="157"/>
      <c r="U40" s="157"/>
      <c r="V40" s="157"/>
      <c r="W40" s="157"/>
      <c r="X40" s="157"/>
      <c r="Y40" s="157"/>
      <c r="Z40" s="157"/>
      <c r="AA40" s="177"/>
    </row>
    <row r="41" spans="1:27" ht="16" customHeight="1" x14ac:dyDescent="0.2">
      <c r="A41" s="3"/>
      <c r="B41" s="148">
        <f>'Summary Analysis'!S$21</f>
        <v>1</v>
      </c>
      <c r="C41" s="4">
        <v>9</v>
      </c>
      <c r="D41" s="5"/>
      <c r="E41" s="5"/>
      <c r="F41" s="5">
        <v>9</v>
      </c>
      <c r="G41" s="5"/>
      <c r="H41" s="5"/>
      <c r="I41" s="5">
        <v>9</v>
      </c>
      <c r="J41" s="5"/>
      <c r="K41" s="5"/>
      <c r="L41" s="5">
        <v>9</v>
      </c>
      <c r="M41" s="5"/>
      <c r="N41" s="5"/>
      <c r="O41" s="5">
        <v>9</v>
      </c>
      <c r="P41" s="5"/>
      <c r="Q41" s="8"/>
      <c r="S41" s="178"/>
      <c r="T41" s="158"/>
      <c r="U41" s="158"/>
      <c r="V41" s="158"/>
      <c r="W41" s="158"/>
      <c r="X41" s="158"/>
      <c r="Y41" s="158"/>
      <c r="Z41" s="158"/>
      <c r="AA41" s="179"/>
    </row>
    <row r="42" spans="1:27" ht="16" customHeight="1" x14ac:dyDescent="0.2">
      <c r="A42" s="3"/>
      <c r="B42" s="148"/>
      <c r="C42" s="4"/>
      <c r="D42" s="5"/>
      <c r="E42" s="5"/>
      <c r="F42" s="5"/>
      <c r="G42" s="5"/>
      <c r="H42" s="5"/>
      <c r="I42" s="5"/>
      <c r="J42" s="5"/>
      <c r="K42" s="5"/>
      <c r="L42" s="5"/>
      <c r="M42" s="5"/>
      <c r="N42" s="5"/>
      <c r="O42" s="5"/>
      <c r="P42" s="5"/>
      <c r="Q42" s="8"/>
      <c r="R42" s="156">
        <f>B31*AVERAGE(C41:Q43)</f>
        <v>9</v>
      </c>
      <c r="S42" s="178"/>
      <c r="T42" s="158"/>
      <c r="U42" s="158"/>
      <c r="V42" s="158"/>
      <c r="W42" s="158"/>
      <c r="X42" s="158"/>
      <c r="Y42" s="158"/>
      <c r="Z42" s="158"/>
      <c r="AA42" s="179"/>
    </row>
    <row r="43" spans="1:27" ht="17" customHeight="1" thickBot="1" x14ac:dyDescent="0.25">
      <c r="A43" s="3"/>
      <c r="B43" s="148"/>
      <c r="C43" s="6"/>
      <c r="D43" s="7"/>
      <c r="E43" s="7"/>
      <c r="F43" s="7"/>
      <c r="G43" s="7"/>
      <c r="H43" s="7"/>
      <c r="I43" s="7"/>
      <c r="J43" s="7"/>
      <c r="K43" s="7"/>
      <c r="L43" s="7"/>
      <c r="M43" s="7"/>
      <c r="N43" s="7"/>
      <c r="O43" s="7"/>
      <c r="P43" s="7"/>
      <c r="Q43" s="9"/>
      <c r="S43" s="178"/>
      <c r="T43" s="158"/>
      <c r="U43" s="158"/>
      <c r="V43" s="158"/>
      <c r="W43" s="158"/>
      <c r="X43" s="158"/>
      <c r="Y43" s="158"/>
      <c r="Z43" s="158"/>
      <c r="AA43" s="179"/>
    </row>
    <row r="44" spans="1:27" ht="16" customHeight="1" x14ac:dyDescent="0.2">
      <c r="A44" s="3"/>
      <c r="B44" s="148"/>
      <c r="C44" s="13" t="s">
        <v>40</v>
      </c>
      <c r="D44" s="14"/>
      <c r="E44" s="14"/>
      <c r="F44" s="14"/>
      <c r="G44" s="14"/>
      <c r="H44" s="14"/>
      <c r="I44" s="14"/>
      <c r="J44" s="14"/>
      <c r="K44" s="14"/>
      <c r="L44" s="14"/>
      <c r="M44" s="14"/>
      <c r="N44" s="14"/>
      <c r="O44" s="14"/>
      <c r="P44" s="14"/>
      <c r="Q44" s="15"/>
      <c r="S44" s="178"/>
      <c r="T44" s="158"/>
      <c r="U44" s="158"/>
      <c r="V44" s="158"/>
      <c r="W44" s="158"/>
      <c r="X44" s="158"/>
      <c r="Y44" s="158"/>
      <c r="Z44" s="158"/>
      <c r="AA44" s="179"/>
    </row>
    <row r="45" spans="1:27" ht="16" customHeight="1" x14ac:dyDescent="0.2">
      <c r="A45" s="3"/>
      <c r="B45" s="148"/>
      <c r="C45" s="16"/>
      <c r="D45" s="17"/>
      <c r="E45" s="17"/>
      <c r="F45" s="17"/>
      <c r="G45" s="17"/>
      <c r="H45" s="17"/>
      <c r="I45" s="17"/>
      <c r="J45" s="17"/>
      <c r="K45" s="17"/>
      <c r="L45" s="17"/>
      <c r="M45" s="17"/>
      <c r="N45" s="17"/>
      <c r="O45" s="17"/>
      <c r="P45" s="17"/>
      <c r="Q45" s="18"/>
      <c r="S45" s="178"/>
      <c r="T45" s="158"/>
      <c r="U45" s="158"/>
      <c r="V45" s="158"/>
      <c r="W45" s="158"/>
      <c r="X45" s="158"/>
      <c r="Y45" s="158"/>
      <c r="Z45" s="158"/>
      <c r="AA45" s="179"/>
    </row>
    <row r="46" spans="1:27" ht="16" customHeight="1" x14ac:dyDescent="0.2">
      <c r="A46" s="3"/>
      <c r="B46" s="148"/>
      <c r="C46" s="16"/>
      <c r="D46" s="17"/>
      <c r="E46" s="17"/>
      <c r="F46" s="17"/>
      <c r="G46" s="17"/>
      <c r="H46" s="17"/>
      <c r="I46" s="17"/>
      <c r="J46" s="17"/>
      <c r="K46" s="17"/>
      <c r="L46" s="17"/>
      <c r="M46" s="17"/>
      <c r="N46" s="17"/>
      <c r="O46" s="17"/>
      <c r="P46" s="17"/>
      <c r="Q46" s="18"/>
      <c r="S46" s="178"/>
      <c r="T46" s="158"/>
      <c r="U46" s="158"/>
      <c r="V46" s="158"/>
      <c r="W46" s="158"/>
      <c r="X46" s="158"/>
      <c r="Y46" s="158"/>
      <c r="Z46" s="158"/>
      <c r="AA46" s="179"/>
    </row>
    <row r="47" spans="1:27" ht="16" customHeight="1" x14ac:dyDescent="0.2">
      <c r="A47" s="3"/>
      <c r="B47" s="148"/>
      <c r="C47" s="10" t="s">
        <v>41</v>
      </c>
      <c r="D47" s="11"/>
      <c r="E47" s="11"/>
      <c r="F47" s="11" t="s">
        <v>42</v>
      </c>
      <c r="G47" s="11"/>
      <c r="H47" s="11"/>
      <c r="I47" s="11" t="s">
        <v>43</v>
      </c>
      <c r="J47" s="11"/>
      <c r="K47" s="11"/>
      <c r="L47" s="11" t="s">
        <v>44</v>
      </c>
      <c r="M47" s="11"/>
      <c r="N47" s="11"/>
      <c r="O47" s="11" t="s">
        <v>45</v>
      </c>
      <c r="P47" s="11"/>
      <c r="Q47" s="12"/>
      <c r="S47" s="178"/>
      <c r="T47" s="158"/>
      <c r="U47" s="158"/>
      <c r="V47" s="158"/>
      <c r="W47" s="158"/>
      <c r="X47" s="158"/>
      <c r="Y47" s="158"/>
      <c r="Z47" s="158"/>
      <c r="AA47" s="179"/>
    </row>
    <row r="48" spans="1:27" ht="16" customHeight="1" thickBot="1" x14ac:dyDescent="0.25">
      <c r="A48" s="3"/>
      <c r="B48" s="148"/>
      <c r="C48" s="10"/>
      <c r="D48" s="11"/>
      <c r="E48" s="11"/>
      <c r="F48" s="11"/>
      <c r="G48" s="11"/>
      <c r="H48" s="11"/>
      <c r="I48" s="11"/>
      <c r="J48" s="11"/>
      <c r="K48" s="11"/>
      <c r="L48" s="11"/>
      <c r="M48" s="11"/>
      <c r="N48" s="11"/>
      <c r="O48" s="11"/>
      <c r="P48" s="11"/>
      <c r="Q48" s="12"/>
      <c r="S48" s="180"/>
      <c r="T48" s="181"/>
      <c r="U48" s="181"/>
      <c r="V48" s="181"/>
      <c r="W48" s="181"/>
      <c r="X48" s="181"/>
      <c r="Y48" s="181"/>
      <c r="Z48" s="181"/>
      <c r="AA48" s="182"/>
    </row>
    <row r="49" spans="1:18" ht="16" customHeight="1" x14ac:dyDescent="0.2">
      <c r="A49" s="3"/>
      <c r="B49" s="148"/>
      <c r="C49" s="10"/>
      <c r="D49" s="11"/>
      <c r="E49" s="11"/>
      <c r="F49" s="11"/>
      <c r="G49" s="11"/>
      <c r="H49" s="11"/>
      <c r="I49" s="11"/>
      <c r="J49" s="11"/>
      <c r="K49" s="11"/>
      <c r="L49" s="11"/>
      <c r="M49" s="11"/>
      <c r="N49" s="11"/>
      <c r="O49" s="11"/>
      <c r="P49" s="11"/>
      <c r="Q49" s="12"/>
    </row>
    <row r="50" spans="1:18" ht="16" customHeight="1" x14ac:dyDescent="0.2">
      <c r="A50" s="3"/>
      <c r="B50" s="148"/>
      <c r="C50" s="10"/>
      <c r="D50" s="11"/>
      <c r="E50" s="11"/>
      <c r="F50" s="11"/>
      <c r="G50" s="11"/>
      <c r="H50" s="11"/>
      <c r="I50" s="11"/>
      <c r="J50" s="11"/>
      <c r="K50" s="11"/>
      <c r="L50" s="11"/>
      <c r="M50" s="11"/>
      <c r="N50" s="11"/>
      <c r="O50" s="11"/>
      <c r="P50" s="11"/>
      <c r="Q50" s="12"/>
    </row>
    <row r="51" spans="1:18" ht="16" customHeight="1" x14ac:dyDescent="0.2">
      <c r="A51" s="3"/>
      <c r="B51" s="148">
        <f>'Summary Analysis'!S$26</f>
        <v>1</v>
      </c>
      <c r="C51" s="4">
        <v>9</v>
      </c>
      <c r="D51" s="5"/>
      <c r="E51" s="5"/>
      <c r="F51" s="5">
        <v>9</v>
      </c>
      <c r="G51" s="5"/>
      <c r="H51" s="5"/>
      <c r="I51" s="5">
        <v>8</v>
      </c>
      <c r="J51" s="5"/>
      <c r="K51" s="5"/>
      <c r="L51" s="5">
        <v>9</v>
      </c>
      <c r="M51" s="5"/>
      <c r="N51" s="5"/>
      <c r="O51" s="5">
        <v>8</v>
      </c>
      <c r="P51" s="5"/>
      <c r="Q51" s="8"/>
    </row>
    <row r="52" spans="1:18" ht="16" customHeight="1" x14ac:dyDescent="0.2">
      <c r="A52" s="3"/>
      <c r="B52" s="148"/>
      <c r="C52" s="4"/>
      <c r="D52" s="5"/>
      <c r="E52" s="5"/>
      <c r="F52" s="5"/>
      <c r="G52" s="5"/>
      <c r="H52" s="5"/>
      <c r="I52" s="5"/>
      <c r="J52" s="5"/>
      <c r="K52" s="5"/>
      <c r="L52" s="5"/>
      <c r="M52" s="5"/>
      <c r="N52" s="5"/>
      <c r="O52" s="5"/>
      <c r="P52" s="5"/>
      <c r="Q52" s="8"/>
      <c r="R52" s="156">
        <f>B41*AVERAGE(C51:Q53)</f>
        <v>8.6</v>
      </c>
    </row>
    <row r="53" spans="1:18" ht="17" customHeight="1" thickBot="1" x14ac:dyDescent="0.25">
      <c r="A53" s="3"/>
      <c r="B53" s="148"/>
      <c r="C53" s="6"/>
      <c r="D53" s="7"/>
      <c r="E53" s="7"/>
      <c r="F53" s="7"/>
      <c r="G53" s="7"/>
      <c r="H53" s="7"/>
      <c r="I53" s="7"/>
      <c r="J53" s="7"/>
      <c r="K53" s="7"/>
      <c r="L53" s="7"/>
      <c r="M53" s="7"/>
      <c r="N53" s="7"/>
      <c r="O53" s="7"/>
      <c r="P53" s="7"/>
      <c r="Q53" s="9"/>
    </row>
    <row r="54" spans="1:18" ht="16" customHeight="1" x14ac:dyDescent="0.2">
      <c r="A54" s="3"/>
      <c r="B54" s="148"/>
      <c r="C54" s="48" t="s">
        <v>51</v>
      </c>
      <c r="D54" s="49"/>
      <c r="E54" s="49"/>
      <c r="F54" s="49"/>
      <c r="G54" s="49"/>
      <c r="H54" s="49"/>
      <c r="I54" s="49"/>
      <c r="J54" s="49"/>
      <c r="K54" s="49"/>
      <c r="L54" s="49"/>
      <c r="M54" s="49"/>
      <c r="N54" s="49"/>
      <c r="O54" s="49"/>
      <c r="P54" s="49"/>
      <c r="Q54" s="50"/>
    </row>
    <row r="55" spans="1:18" ht="16" customHeight="1" x14ac:dyDescent="0.2">
      <c r="A55" s="3"/>
      <c r="B55" s="148"/>
      <c r="C55" s="51"/>
      <c r="D55" s="52"/>
      <c r="E55" s="52"/>
      <c r="F55" s="52"/>
      <c r="G55" s="52"/>
      <c r="H55" s="52"/>
      <c r="I55" s="52"/>
      <c r="J55" s="52"/>
      <c r="K55" s="52"/>
      <c r="L55" s="52"/>
      <c r="M55" s="52"/>
      <c r="N55" s="52"/>
      <c r="O55" s="52"/>
      <c r="P55" s="52"/>
      <c r="Q55" s="53"/>
    </row>
    <row r="56" spans="1:18" ht="16" customHeight="1" x14ac:dyDescent="0.2">
      <c r="A56" s="3"/>
      <c r="B56" s="148"/>
      <c r="C56" s="54"/>
      <c r="D56" s="55"/>
      <c r="E56" s="55"/>
      <c r="F56" s="55"/>
      <c r="G56" s="55"/>
      <c r="H56" s="55"/>
      <c r="I56" s="55"/>
      <c r="J56" s="55"/>
      <c r="K56" s="55"/>
      <c r="L56" s="55"/>
      <c r="M56" s="55"/>
      <c r="N56" s="55"/>
      <c r="O56" s="55"/>
      <c r="P56" s="55"/>
      <c r="Q56" s="56"/>
    </row>
    <row r="57" spans="1:18" ht="16" customHeight="1" x14ac:dyDescent="0.2">
      <c r="A57" s="3"/>
      <c r="B57" s="148"/>
      <c r="C57" s="57" t="s">
        <v>52</v>
      </c>
      <c r="D57" s="58"/>
      <c r="E57" s="59"/>
      <c r="F57" s="66" t="s">
        <v>53</v>
      </c>
      <c r="G57" s="58"/>
      <c r="H57" s="59"/>
      <c r="I57" s="66" t="s">
        <v>54</v>
      </c>
      <c r="J57" s="58"/>
      <c r="K57" s="59"/>
      <c r="L57" s="66" t="s">
        <v>55</v>
      </c>
      <c r="M57" s="58"/>
      <c r="N57" s="59"/>
      <c r="O57" s="66" t="s">
        <v>56</v>
      </c>
      <c r="P57" s="58"/>
      <c r="Q57" s="69"/>
    </row>
    <row r="58" spans="1:18" ht="16" customHeight="1" x14ac:dyDescent="0.2">
      <c r="A58" s="3"/>
      <c r="B58" s="148"/>
      <c r="C58" s="60"/>
      <c r="D58" s="61"/>
      <c r="E58" s="62"/>
      <c r="F58" s="67"/>
      <c r="G58" s="61"/>
      <c r="H58" s="62"/>
      <c r="I58" s="67"/>
      <c r="J58" s="61"/>
      <c r="K58" s="62"/>
      <c r="L58" s="67"/>
      <c r="M58" s="61"/>
      <c r="N58" s="62"/>
      <c r="O58" s="67"/>
      <c r="P58" s="61"/>
      <c r="Q58" s="70"/>
    </row>
    <row r="59" spans="1:18" ht="16" customHeight="1" x14ac:dyDescent="0.2">
      <c r="A59" s="3"/>
      <c r="B59" s="148"/>
      <c r="C59" s="60"/>
      <c r="D59" s="61"/>
      <c r="E59" s="62"/>
      <c r="F59" s="67"/>
      <c r="G59" s="61"/>
      <c r="H59" s="62"/>
      <c r="I59" s="67"/>
      <c r="J59" s="61"/>
      <c r="K59" s="62"/>
      <c r="L59" s="67"/>
      <c r="M59" s="61"/>
      <c r="N59" s="62"/>
      <c r="O59" s="67"/>
      <c r="P59" s="61"/>
      <c r="Q59" s="70"/>
    </row>
    <row r="60" spans="1:18" ht="16" customHeight="1" x14ac:dyDescent="0.2">
      <c r="A60" s="3"/>
      <c r="B60" s="148"/>
      <c r="C60" s="63"/>
      <c r="D60" s="64"/>
      <c r="E60" s="65"/>
      <c r="F60" s="68"/>
      <c r="G60" s="64"/>
      <c r="H60" s="65"/>
      <c r="I60" s="68"/>
      <c r="J60" s="64"/>
      <c r="K60" s="65"/>
      <c r="L60" s="68"/>
      <c r="M60" s="64"/>
      <c r="N60" s="65"/>
      <c r="O60" s="68"/>
      <c r="P60" s="64"/>
      <c r="Q60" s="71"/>
    </row>
    <row r="61" spans="1:18" ht="16" customHeight="1" x14ac:dyDescent="0.2">
      <c r="A61" s="3"/>
      <c r="B61" s="148">
        <f>'Summary Analysis'!S$31</f>
        <v>1</v>
      </c>
      <c r="C61" s="4">
        <v>8</v>
      </c>
      <c r="D61" s="5"/>
      <c r="E61" s="5"/>
      <c r="F61" s="5">
        <v>9</v>
      </c>
      <c r="G61" s="5"/>
      <c r="H61" s="5"/>
      <c r="I61" s="5">
        <v>7</v>
      </c>
      <c r="J61" s="5"/>
      <c r="K61" s="5"/>
      <c r="L61" s="5">
        <v>8</v>
      </c>
      <c r="M61" s="5"/>
      <c r="N61" s="5"/>
      <c r="O61" s="5">
        <v>9</v>
      </c>
      <c r="P61" s="5"/>
      <c r="Q61" s="8"/>
    </row>
    <row r="62" spans="1:18" ht="16" customHeight="1" x14ac:dyDescent="0.2">
      <c r="A62" s="3"/>
      <c r="B62" s="148"/>
      <c r="C62" s="4"/>
      <c r="D62" s="5"/>
      <c r="E62" s="5"/>
      <c r="F62" s="5"/>
      <c r="G62" s="5"/>
      <c r="H62" s="5"/>
      <c r="I62" s="5"/>
      <c r="J62" s="5"/>
      <c r="K62" s="5"/>
      <c r="L62" s="5"/>
      <c r="M62" s="5"/>
      <c r="N62" s="5"/>
      <c r="O62" s="5"/>
      <c r="P62" s="5"/>
      <c r="Q62" s="8"/>
      <c r="R62" s="156">
        <f>B51*AVERAGE(C61:Q63)</f>
        <v>8.1999999999999993</v>
      </c>
    </row>
    <row r="63" spans="1:18" ht="17" customHeight="1" thickBot="1" x14ac:dyDescent="0.25">
      <c r="A63" s="3"/>
      <c r="B63" s="148"/>
      <c r="C63" s="6"/>
      <c r="D63" s="7"/>
      <c r="E63" s="7"/>
      <c r="F63" s="7"/>
      <c r="G63" s="7"/>
      <c r="H63" s="7"/>
      <c r="I63" s="7"/>
      <c r="J63" s="7"/>
      <c r="K63" s="7"/>
      <c r="L63" s="7"/>
      <c r="M63" s="7"/>
      <c r="N63" s="7"/>
      <c r="O63" s="7"/>
      <c r="P63" s="7"/>
      <c r="Q63" s="9"/>
    </row>
    <row r="64" spans="1:18" ht="16" customHeight="1" x14ac:dyDescent="0.2">
      <c r="B64" s="148"/>
      <c r="C64" s="13" t="s">
        <v>57</v>
      </c>
      <c r="D64" s="14"/>
      <c r="E64" s="14"/>
      <c r="F64" s="14"/>
      <c r="G64" s="14"/>
      <c r="H64" s="14"/>
      <c r="I64" s="14"/>
      <c r="J64" s="14"/>
      <c r="K64" s="14"/>
      <c r="L64" s="14"/>
      <c r="M64" s="14"/>
      <c r="N64" s="14"/>
      <c r="O64" s="14"/>
      <c r="P64" s="14"/>
      <c r="Q64" s="15"/>
    </row>
    <row r="65" spans="2:18" ht="16" customHeight="1" x14ac:dyDescent="0.2">
      <c r="B65" s="148"/>
      <c r="C65" s="16"/>
      <c r="D65" s="17"/>
      <c r="E65" s="17"/>
      <c r="F65" s="17"/>
      <c r="G65" s="17"/>
      <c r="H65" s="17"/>
      <c r="I65" s="17"/>
      <c r="J65" s="17"/>
      <c r="K65" s="17"/>
      <c r="L65" s="17"/>
      <c r="M65" s="17"/>
      <c r="N65" s="17"/>
      <c r="O65" s="17"/>
      <c r="P65" s="17"/>
      <c r="Q65" s="18"/>
    </row>
    <row r="66" spans="2:18" ht="16" customHeight="1" x14ac:dyDescent="0.2">
      <c r="B66" s="148"/>
      <c r="C66" s="16"/>
      <c r="D66" s="17"/>
      <c r="E66" s="17"/>
      <c r="F66" s="17"/>
      <c r="G66" s="17"/>
      <c r="H66" s="17"/>
      <c r="I66" s="17"/>
      <c r="J66" s="17"/>
      <c r="K66" s="17"/>
      <c r="L66" s="17"/>
      <c r="M66" s="17"/>
      <c r="N66" s="17"/>
      <c r="O66" s="17"/>
      <c r="P66" s="17"/>
      <c r="Q66" s="18"/>
    </row>
    <row r="67" spans="2:18" ht="16" customHeight="1" x14ac:dyDescent="0.2">
      <c r="B67" s="148"/>
      <c r="C67" s="10" t="s">
        <v>59</v>
      </c>
      <c r="D67" s="11"/>
      <c r="E67" s="11"/>
      <c r="F67" s="11" t="s">
        <v>60</v>
      </c>
      <c r="G67" s="11"/>
      <c r="H67" s="11"/>
      <c r="I67" s="11" t="s">
        <v>61</v>
      </c>
      <c r="J67" s="11"/>
      <c r="K67" s="11"/>
      <c r="L67" s="11" t="s">
        <v>62</v>
      </c>
      <c r="M67" s="11"/>
      <c r="N67" s="11"/>
      <c r="O67" s="11" t="s">
        <v>63</v>
      </c>
      <c r="P67" s="11"/>
      <c r="Q67" s="12"/>
    </row>
    <row r="68" spans="2:18" ht="16" customHeight="1" x14ac:dyDescent="0.2">
      <c r="B68" s="148"/>
      <c r="C68" s="10"/>
      <c r="D68" s="11"/>
      <c r="E68" s="11"/>
      <c r="F68" s="11"/>
      <c r="G68" s="11"/>
      <c r="H68" s="11"/>
      <c r="I68" s="11"/>
      <c r="J68" s="11"/>
      <c r="K68" s="11"/>
      <c r="L68" s="11"/>
      <c r="M68" s="11"/>
      <c r="N68" s="11"/>
      <c r="O68" s="11"/>
      <c r="P68" s="11"/>
      <c r="Q68" s="12"/>
    </row>
    <row r="69" spans="2:18" ht="16" customHeight="1" x14ac:dyDescent="0.2">
      <c r="B69" s="148"/>
      <c r="C69" s="10"/>
      <c r="D69" s="11"/>
      <c r="E69" s="11"/>
      <c r="F69" s="11"/>
      <c r="G69" s="11"/>
      <c r="H69" s="11"/>
      <c r="I69" s="11"/>
      <c r="J69" s="11"/>
      <c r="K69" s="11"/>
      <c r="L69" s="11"/>
      <c r="M69" s="11"/>
      <c r="N69" s="11"/>
      <c r="O69" s="11"/>
      <c r="P69" s="11"/>
      <c r="Q69" s="12"/>
    </row>
    <row r="70" spans="2:18" ht="16" customHeight="1" x14ac:dyDescent="0.2">
      <c r="B70" s="148"/>
      <c r="C70" s="10"/>
      <c r="D70" s="11"/>
      <c r="E70" s="11"/>
      <c r="F70" s="11"/>
      <c r="G70" s="11"/>
      <c r="H70" s="11"/>
      <c r="I70" s="11"/>
      <c r="J70" s="11"/>
      <c r="K70" s="11"/>
      <c r="L70" s="11"/>
      <c r="M70" s="11"/>
      <c r="N70" s="11"/>
      <c r="O70" s="11"/>
      <c r="P70" s="11"/>
      <c r="Q70" s="12"/>
    </row>
    <row r="71" spans="2:18" ht="16" customHeight="1" x14ac:dyDescent="0.2">
      <c r="B71" s="148">
        <f>'Summary Analysis'!S$36</f>
        <v>1</v>
      </c>
      <c r="C71" s="4">
        <v>9</v>
      </c>
      <c r="D71" s="5"/>
      <c r="E71" s="5"/>
      <c r="F71" s="5">
        <v>9</v>
      </c>
      <c r="G71" s="5"/>
      <c r="H71" s="5"/>
      <c r="I71" s="5">
        <v>8</v>
      </c>
      <c r="J71" s="5"/>
      <c r="K71" s="5"/>
      <c r="L71" s="5">
        <v>9</v>
      </c>
      <c r="M71" s="5"/>
      <c r="N71" s="5"/>
      <c r="O71" s="5">
        <v>9</v>
      </c>
      <c r="P71" s="5"/>
      <c r="Q71" s="8"/>
    </row>
    <row r="72" spans="2:18" ht="16" customHeight="1" x14ac:dyDescent="0.2">
      <c r="B72" s="148"/>
      <c r="C72" s="4"/>
      <c r="D72" s="5"/>
      <c r="E72" s="5"/>
      <c r="F72" s="5"/>
      <c r="G72" s="5"/>
      <c r="H72" s="5"/>
      <c r="I72" s="5"/>
      <c r="J72" s="5"/>
      <c r="K72" s="5"/>
      <c r="L72" s="5"/>
      <c r="M72" s="5"/>
      <c r="N72" s="5"/>
      <c r="O72" s="5"/>
      <c r="P72" s="5"/>
      <c r="Q72" s="8"/>
      <c r="R72" s="156">
        <f>B61*AVERAGE(C71:Q73)</f>
        <v>8.8000000000000007</v>
      </c>
    </row>
    <row r="73" spans="2:18" ht="17" customHeight="1" thickBot="1" x14ac:dyDescent="0.25">
      <c r="B73" s="148"/>
      <c r="C73" s="6"/>
      <c r="D73" s="7"/>
      <c r="E73" s="7"/>
      <c r="F73" s="7"/>
      <c r="G73" s="7"/>
      <c r="H73" s="7"/>
      <c r="I73" s="7"/>
      <c r="J73" s="7"/>
      <c r="K73" s="7"/>
      <c r="L73" s="7"/>
      <c r="M73" s="7"/>
      <c r="N73" s="7"/>
      <c r="O73" s="7"/>
      <c r="P73" s="7"/>
      <c r="Q73" s="9"/>
    </row>
    <row r="74" spans="2:18" ht="16" customHeight="1" x14ac:dyDescent="0.2">
      <c r="B74" s="148"/>
      <c r="C74" s="48" t="s">
        <v>58</v>
      </c>
      <c r="D74" s="49"/>
      <c r="E74" s="49"/>
      <c r="F74" s="49"/>
      <c r="G74" s="49"/>
      <c r="H74" s="49"/>
      <c r="I74" s="49"/>
      <c r="J74" s="49"/>
      <c r="K74" s="49"/>
      <c r="L74" s="49"/>
      <c r="M74" s="49"/>
      <c r="N74" s="49"/>
      <c r="O74" s="49"/>
      <c r="P74" s="49"/>
      <c r="Q74" s="50"/>
    </row>
    <row r="75" spans="2:18" ht="16" customHeight="1" x14ac:dyDescent="0.2">
      <c r="B75" s="148"/>
      <c r="C75" s="51"/>
      <c r="D75" s="52"/>
      <c r="E75" s="52"/>
      <c r="F75" s="52"/>
      <c r="G75" s="52"/>
      <c r="H75" s="52"/>
      <c r="I75" s="52"/>
      <c r="J75" s="52"/>
      <c r="K75" s="52"/>
      <c r="L75" s="52"/>
      <c r="M75" s="52"/>
      <c r="N75" s="52"/>
      <c r="O75" s="52"/>
      <c r="P75" s="52"/>
      <c r="Q75" s="53"/>
    </row>
    <row r="76" spans="2:18" ht="16" customHeight="1" x14ac:dyDescent="0.2">
      <c r="B76" s="148"/>
      <c r="C76" s="54"/>
      <c r="D76" s="55"/>
      <c r="E76" s="55"/>
      <c r="F76" s="55"/>
      <c r="G76" s="55"/>
      <c r="H76" s="55"/>
      <c r="I76" s="55"/>
      <c r="J76" s="55"/>
      <c r="K76" s="55"/>
      <c r="L76" s="55"/>
      <c r="M76" s="55"/>
      <c r="N76" s="55"/>
      <c r="O76" s="55"/>
      <c r="P76" s="55"/>
      <c r="Q76" s="56"/>
    </row>
    <row r="77" spans="2:18" ht="16" customHeight="1" x14ac:dyDescent="0.2">
      <c r="B77" s="148"/>
      <c r="C77" s="57" t="s">
        <v>64</v>
      </c>
      <c r="D77" s="58"/>
      <c r="E77" s="59"/>
      <c r="F77" s="66" t="s">
        <v>65</v>
      </c>
      <c r="G77" s="58"/>
      <c r="H77" s="59"/>
      <c r="I77" s="66" t="s">
        <v>66</v>
      </c>
      <c r="J77" s="58"/>
      <c r="K77" s="59"/>
      <c r="L77" s="66" t="s">
        <v>67</v>
      </c>
      <c r="M77" s="58"/>
      <c r="N77" s="59"/>
      <c r="O77" s="66" t="s">
        <v>68</v>
      </c>
      <c r="P77" s="58"/>
      <c r="Q77" s="69"/>
    </row>
    <row r="78" spans="2:18" ht="16" customHeight="1" x14ac:dyDescent="0.2">
      <c r="B78" s="148"/>
      <c r="C78" s="60"/>
      <c r="D78" s="61"/>
      <c r="E78" s="62"/>
      <c r="F78" s="67"/>
      <c r="G78" s="61"/>
      <c r="H78" s="62"/>
      <c r="I78" s="67"/>
      <c r="J78" s="61"/>
      <c r="K78" s="62"/>
      <c r="L78" s="67"/>
      <c r="M78" s="61"/>
      <c r="N78" s="62"/>
      <c r="O78" s="67"/>
      <c r="P78" s="61"/>
      <c r="Q78" s="70"/>
    </row>
    <row r="79" spans="2:18" ht="16" customHeight="1" x14ac:dyDescent="0.2">
      <c r="B79" s="148"/>
      <c r="C79" s="60"/>
      <c r="D79" s="61"/>
      <c r="E79" s="62"/>
      <c r="F79" s="67"/>
      <c r="G79" s="61"/>
      <c r="H79" s="62"/>
      <c r="I79" s="67"/>
      <c r="J79" s="61"/>
      <c r="K79" s="62"/>
      <c r="L79" s="67"/>
      <c r="M79" s="61"/>
      <c r="N79" s="62"/>
      <c r="O79" s="67"/>
      <c r="P79" s="61"/>
      <c r="Q79" s="70"/>
    </row>
    <row r="80" spans="2:18" ht="16" customHeight="1" thickBot="1" x14ac:dyDescent="0.25">
      <c r="B80" s="149"/>
      <c r="C80" s="63"/>
      <c r="D80" s="64"/>
      <c r="E80" s="65"/>
      <c r="F80" s="68"/>
      <c r="G80" s="64"/>
      <c r="H80" s="65"/>
      <c r="I80" s="68"/>
      <c r="J80" s="64"/>
      <c r="K80" s="65"/>
      <c r="L80" s="68"/>
      <c r="M80" s="64"/>
      <c r="N80" s="65"/>
      <c r="O80" s="68"/>
      <c r="P80" s="64"/>
      <c r="Q80" s="71"/>
    </row>
    <row r="81" spans="3:18" ht="16" customHeight="1" x14ac:dyDescent="0.2">
      <c r="C81" s="4">
        <v>8</v>
      </c>
      <c r="D81" s="5"/>
      <c r="E81" s="5"/>
      <c r="F81" s="5">
        <v>9</v>
      </c>
      <c r="G81" s="5"/>
      <c r="H81" s="5"/>
      <c r="I81" s="5">
        <v>8</v>
      </c>
      <c r="J81" s="5"/>
      <c r="K81" s="5"/>
      <c r="L81" s="5">
        <v>9</v>
      </c>
      <c r="M81" s="5"/>
      <c r="N81" s="5"/>
      <c r="O81" s="5">
        <v>9</v>
      </c>
      <c r="P81" s="5"/>
      <c r="Q81" s="8"/>
    </row>
    <row r="82" spans="3:18" ht="16" customHeight="1" x14ac:dyDescent="0.2">
      <c r="C82" s="4"/>
      <c r="D82" s="5"/>
      <c r="E82" s="5"/>
      <c r="F82" s="5"/>
      <c r="G82" s="5"/>
      <c r="H82" s="5"/>
      <c r="I82" s="5"/>
      <c r="J82" s="5"/>
      <c r="K82" s="5"/>
      <c r="L82" s="5"/>
      <c r="M82" s="5"/>
      <c r="N82" s="5"/>
      <c r="O82" s="5"/>
      <c r="P82" s="5"/>
      <c r="Q82" s="8"/>
      <c r="R82" s="156">
        <f>B71*AVERAGE(C81:Q83)</f>
        <v>8.6</v>
      </c>
    </row>
    <row r="83" spans="3:18" ht="17" customHeight="1" thickBot="1" x14ac:dyDescent="0.25">
      <c r="C83" s="6"/>
      <c r="D83" s="7"/>
      <c r="E83" s="7"/>
      <c r="F83" s="7"/>
      <c r="G83" s="7"/>
      <c r="H83" s="7"/>
      <c r="I83" s="7"/>
      <c r="J83" s="7"/>
      <c r="K83" s="7"/>
      <c r="L83" s="7"/>
      <c r="M83" s="7"/>
      <c r="N83" s="7"/>
      <c r="O83" s="7"/>
      <c r="P83" s="7"/>
      <c r="Q83" s="9"/>
    </row>
  </sheetData>
  <mergeCells count="124">
    <mergeCell ref="B61:B70"/>
    <mergeCell ref="B71:B80"/>
    <mergeCell ref="S37:AA39"/>
    <mergeCell ref="S40:AA48"/>
    <mergeCell ref="S2:AA3"/>
    <mergeCell ref="S4:AA9"/>
    <mergeCell ref="B5:B10"/>
    <mergeCell ref="B11:B20"/>
    <mergeCell ref="B21:B30"/>
    <mergeCell ref="B31:B40"/>
    <mergeCell ref="B41:B50"/>
    <mergeCell ref="B51:B60"/>
    <mergeCell ref="C77:E80"/>
    <mergeCell ref="F77:H80"/>
    <mergeCell ref="I77:K80"/>
    <mergeCell ref="L77:N80"/>
    <mergeCell ref="O77:Q80"/>
    <mergeCell ref="C81:E83"/>
    <mergeCell ref="F81:H83"/>
    <mergeCell ref="I81:K83"/>
    <mergeCell ref="L81:N83"/>
    <mergeCell ref="O81:Q83"/>
    <mergeCell ref="C71:E73"/>
    <mergeCell ref="F71:H73"/>
    <mergeCell ref="I71:K73"/>
    <mergeCell ref="L71:N73"/>
    <mergeCell ref="O71:Q73"/>
    <mergeCell ref="C74:Q76"/>
    <mergeCell ref="C64:Q66"/>
    <mergeCell ref="C67:E70"/>
    <mergeCell ref="F67:H70"/>
    <mergeCell ref="I67:K70"/>
    <mergeCell ref="L67:N70"/>
    <mergeCell ref="O67:Q70"/>
    <mergeCell ref="C57:E60"/>
    <mergeCell ref="F57:H60"/>
    <mergeCell ref="I57:K60"/>
    <mergeCell ref="L57:N60"/>
    <mergeCell ref="O57:Q60"/>
    <mergeCell ref="C61:E63"/>
    <mergeCell ref="F61:H63"/>
    <mergeCell ref="I61:K63"/>
    <mergeCell ref="L61:N63"/>
    <mergeCell ref="O61:Q63"/>
    <mergeCell ref="C51:E53"/>
    <mergeCell ref="F51:H53"/>
    <mergeCell ref="I51:K53"/>
    <mergeCell ref="L51:N53"/>
    <mergeCell ref="O51:Q53"/>
    <mergeCell ref="C54:Q56"/>
    <mergeCell ref="C44:Q46"/>
    <mergeCell ref="C47:E50"/>
    <mergeCell ref="F47:H50"/>
    <mergeCell ref="I47:K50"/>
    <mergeCell ref="L47:N50"/>
    <mergeCell ref="O47:Q50"/>
    <mergeCell ref="C37:E40"/>
    <mergeCell ref="F37:H40"/>
    <mergeCell ref="I37:K40"/>
    <mergeCell ref="L37:N40"/>
    <mergeCell ref="O37:Q40"/>
    <mergeCell ref="C41:E43"/>
    <mergeCell ref="F41:H43"/>
    <mergeCell ref="I41:K43"/>
    <mergeCell ref="L41:N43"/>
    <mergeCell ref="O41:Q43"/>
    <mergeCell ref="T32:U33"/>
    <mergeCell ref="V32:AA33"/>
    <mergeCell ref="C34:Q36"/>
    <mergeCell ref="S34:S35"/>
    <mergeCell ref="T34:U35"/>
    <mergeCell ref="V34:AA35"/>
    <mergeCell ref="V28:AA29"/>
    <mergeCell ref="S30:S31"/>
    <mergeCell ref="T30:U31"/>
    <mergeCell ref="V30:AA31"/>
    <mergeCell ref="C31:E33"/>
    <mergeCell ref="F31:H33"/>
    <mergeCell ref="I31:K33"/>
    <mergeCell ref="L31:N33"/>
    <mergeCell ref="O31:Q33"/>
    <mergeCell ref="S32:S33"/>
    <mergeCell ref="F27:H30"/>
    <mergeCell ref="I27:K30"/>
    <mergeCell ref="L27:N30"/>
    <mergeCell ref="O27:Q30"/>
    <mergeCell ref="S28:S29"/>
    <mergeCell ref="T28:U29"/>
    <mergeCell ref="S18:S19"/>
    <mergeCell ref="T18:U19"/>
    <mergeCell ref="T22:U23"/>
    <mergeCell ref="V22:AA23"/>
    <mergeCell ref="C24:Q26"/>
    <mergeCell ref="S24:S25"/>
    <mergeCell ref="T24:U25"/>
    <mergeCell ref="V24:AA25"/>
    <mergeCell ref="S26:S27"/>
    <mergeCell ref="T26:U27"/>
    <mergeCell ref="V26:AA27"/>
    <mergeCell ref="C27:E30"/>
    <mergeCell ref="C2:Q4"/>
    <mergeCell ref="C5:Q13"/>
    <mergeCell ref="C14:Q16"/>
    <mergeCell ref="S14:S15"/>
    <mergeCell ref="T14:U15"/>
    <mergeCell ref="V14:AA15"/>
    <mergeCell ref="S16:S17"/>
    <mergeCell ref="T16:U17"/>
    <mergeCell ref="V16:AA17"/>
    <mergeCell ref="C17:E20"/>
    <mergeCell ref="V18:AA19"/>
    <mergeCell ref="S20:S21"/>
    <mergeCell ref="T20:U21"/>
    <mergeCell ref="V20:AA21"/>
    <mergeCell ref="C21:E23"/>
    <mergeCell ref="F21:H23"/>
    <mergeCell ref="I21:K23"/>
    <mergeCell ref="L21:N23"/>
    <mergeCell ref="O21:Q23"/>
    <mergeCell ref="S22:S23"/>
    <mergeCell ref="F17:H20"/>
    <mergeCell ref="I17:K20"/>
    <mergeCell ref="L17:N20"/>
    <mergeCell ref="O17:Q20"/>
  </mergeCells>
  <conditionalFormatting sqref="S14:S35">
    <cfRule type="colorScale" priority="9">
      <colorScale>
        <cfvo type="num" val="0"/>
        <cfvo type="num" val="10"/>
        <color theme="0"/>
        <color rgb="FF00B050"/>
      </colorScale>
    </cfRule>
  </conditionalFormatting>
  <conditionalFormatting sqref="C41:Q43 C21:Q23 C31:Q33 C51:Q53">
    <cfRule type="colorScale" priority="7">
      <colorScale>
        <cfvo type="num" val="0"/>
        <cfvo type="num" val="10"/>
        <color theme="0"/>
        <color rgb="FF00B050"/>
      </colorScale>
    </cfRule>
    <cfRule type="colorScale" priority="8">
      <colorScale>
        <cfvo type="min"/>
        <cfvo type="max"/>
        <color rgb="FFFCFCFF"/>
        <color rgb="FF63BE7B"/>
      </colorScale>
    </cfRule>
  </conditionalFormatting>
  <conditionalFormatting sqref="C71:Q73">
    <cfRule type="colorScale" priority="5">
      <colorScale>
        <cfvo type="num" val="0"/>
        <cfvo type="num" val="10"/>
        <color theme="0"/>
        <color rgb="FF00B050"/>
      </colorScale>
    </cfRule>
    <cfRule type="colorScale" priority="6">
      <colorScale>
        <cfvo type="min"/>
        <cfvo type="max"/>
        <color rgb="FFFCFCFF"/>
        <color rgb="FF63BE7B"/>
      </colorScale>
    </cfRule>
  </conditionalFormatting>
  <conditionalFormatting sqref="C61:Q63">
    <cfRule type="colorScale" priority="3">
      <colorScale>
        <cfvo type="num" val="0"/>
        <cfvo type="num" val="10"/>
        <color theme="0"/>
        <color rgb="FF00B050"/>
      </colorScale>
    </cfRule>
    <cfRule type="colorScale" priority="4">
      <colorScale>
        <cfvo type="min"/>
        <cfvo type="max"/>
        <color rgb="FFFCFCFF"/>
        <color rgb="FF63BE7B"/>
      </colorScale>
    </cfRule>
  </conditionalFormatting>
  <conditionalFormatting sqref="C81:Q83">
    <cfRule type="colorScale" priority="1">
      <colorScale>
        <cfvo type="num" val="0"/>
        <cfvo type="num" val="10"/>
        <color theme="0"/>
        <color rgb="FF00B050"/>
      </colorScale>
    </cfRule>
    <cfRule type="colorScale" priority="2">
      <colorScale>
        <cfvo type="min"/>
        <cfvo type="max"/>
        <color rgb="FFFCFCFF"/>
        <color rgb="FF63BE7B"/>
      </colorScale>
    </cfRule>
  </conditionalFormatting>
  <dataValidations count="1">
    <dataValidation type="whole" allowBlank="1" showInputMessage="1" showErrorMessage="1" sqref="C21:Q23 C31:Q33 C41:Q43 C51:Q53 C71:Q73 C61:Q63 C81:Q83" xr:uid="{502E1B38-0552-9742-A982-65F9791E01AE}">
      <formula1>0</formula1>
      <formula2>10</formula2>
    </dataValidation>
  </dataValidation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E41E2-C411-DE4F-86D3-5A3B7B3F8DCB}">
  <dimension ref="A1:AA80"/>
  <sheetViews>
    <sheetView topLeftCell="B1" zoomScale="89" workbookViewId="0">
      <selection activeCell="B11" sqref="B11:B80"/>
    </sheetView>
  </sheetViews>
  <sheetFormatPr baseColWidth="10" defaultRowHeight="16" x14ac:dyDescent="0.2"/>
  <cols>
    <col min="1" max="1" width="2.83203125" style="1" customWidth="1"/>
    <col min="2" max="2" width="13.6640625" style="1" customWidth="1"/>
    <col min="3" max="17" width="10.83203125" style="1"/>
    <col min="18" max="18" width="2.1640625" style="1" customWidth="1"/>
    <col min="19" max="16384" width="10.83203125" style="1"/>
  </cols>
  <sheetData>
    <row r="1" spans="1:27" ht="17" thickBot="1" x14ac:dyDescent="0.25"/>
    <row r="2" spans="1:27" x14ac:dyDescent="0.2">
      <c r="B2" s="150"/>
      <c r="C2" s="27" t="s">
        <v>47</v>
      </c>
      <c r="D2" s="28"/>
      <c r="E2" s="28"/>
      <c r="F2" s="28"/>
      <c r="G2" s="28"/>
      <c r="H2" s="28"/>
      <c r="I2" s="28"/>
      <c r="J2" s="28"/>
      <c r="K2" s="28"/>
      <c r="L2" s="28"/>
      <c r="M2" s="28"/>
      <c r="N2" s="28"/>
      <c r="O2" s="28"/>
      <c r="P2" s="28"/>
      <c r="Q2" s="29"/>
      <c r="S2" s="92" t="s">
        <v>85</v>
      </c>
      <c r="T2" s="93"/>
      <c r="U2" s="93"/>
      <c r="V2" s="93"/>
      <c r="W2" s="93"/>
      <c r="X2" s="93"/>
      <c r="Y2" s="93"/>
      <c r="Z2" s="93"/>
      <c r="AA2" s="94"/>
    </row>
    <row r="3" spans="1:27" x14ac:dyDescent="0.2">
      <c r="B3" s="151"/>
      <c r="C3" s="30"/>
      <c r="D3" s="31"/>
      <c r="E3" s="31"/>
      <c r="F3" s="31"/>
      <c r="G3" s="31"/>
      <c r="H3" s="31"/>
      <c r="I3" s="31"/>
      <c r="J3" s="31"/>
      <c r="K3" s="31"/>
      <c r="L3" s="31"/>
      <c r="M3" s="31"/>
      <c r="N3" s="31"/>
      <c r="O3" s="31"/>
      <c r="P3" s="31"/>
      <c r="Q3" s="32"/>
      <c r="S3" s="98"/>
      <c r="T3" s="99"/>
      <c r="U3" s="99"/>
      <c r="V3" s="99"/>
      <c r="W3" s="99"/>
      <c r="X3" s="99"/>
      <c r="Y3" s="99"/>
      <c r="Z3" s="99"/>
      <c r="AA3" s="100"/>
    </row>
    <row r="4" spans="1:27" ht="17" thickBot="1" x14ac:dyDescent="0.25">
      <c r="B4" s="151"/>
      <c r="C4" s="30"/>
      <c r="D4" s="31"/>
      <c r="E4" s="31"/>
      <c r="F4" s="31"/>
      <c r="G4" s="33"/>
      <c r="H4" s="33"/>
      <c r="I4" s="33"/>
      <c r="J4" s="33"/>
      <c r="K4" s="33"/>
      <c r="L4" s="33"/>
      <c r="M4" s="33"/>
      <c r="N4" s="33"/>
      <c r="O4" s="33"/>
      <c r="P4" s="33"/>
      <c r="Q4" s="34"/>
      <c r="S4" s="101" t="s">
        <v>86</v>
      </c>
      <c r="T4" s="102"/>
      <c r="U4" s="102"/>
      <c r="V4" s="102"/>
      <c r="W4" s="102"/>
      <c r="X4" s="102"/>
      <c r="Y4" s="102"/>
      <c r="Z4" s="102"/>
      <c r="AA4" s="103"/>
    </row>
    <row r="5" spans="1:27" x14ac:dyDescent="0.2">
      <c r="B5" s="159" t="s">
        <v>92</v>
      </c>
      <c r="C5" s="140" t="s">
        <v>73</v>
      </c>
      <c r="D5" s="35"/>
      <c r="E5" s="35"/>
      <c r="F5" s="35"/>
      <c r="G5" s="35"/>
      <c r="H5" s="35"/>
      <c r="I5" s="35"/>
      <c r="J5" s="35"/>
      <c r="K5" s="35"/>
      <c r="L5" s="35"/>
      <c r="M5" s="35"/>
      <c r="N5" s="35"/>
      <c r="O5" s="35"/>
      <c r="P5" s="35"/>
      <c r="Q5" s="36"/>
      <c r="S5" s="104"/>
      <c r="T5" s="105"/>
      <c r="U5" s="105"/>
      <c r="V5" s="105"/>
      <c r="W5" s="105"/>
      <c r="X5" s="105"/>
      <c r="Y5" s="105"/>
      <c r="Z5" s="105"/>
      <c r="AA5" s="106"/>
    </row>
    <row r="6" spans="1:27" x14ac:dyDescent="0.2">
      <c r="B6" s="160"/>
      <c r="C6" s="141"/>
      <c r="D6" s="37"/>
      <c r="E6" s="37"/>
      <c r="F6" s="37"/>
      <c r="G6" s="37"/>
      <c r="H6" s="37"/>
      <c r="I6" s="37"/>
      <c r="J6" s="37"/>
      <c r="K6" s="37"/>
      <c r="L6" s="37"/>
      <c r="M6" s="37"/>
      <c r="N6" s="37"/>
      <c r="O6" s="37"/>
      <c r="P6" s="37"/>
      <c r="Q6" s="38"/>
      <c r="S6" s="104"/>
      <c r="T6" s="105"/>
      <c r="U6" s="105"/>
      <c r="V6" s="105"/>
      <c r="W6" s="105"/>
      <c r="X6" s="105"/>
      <c r="Y6" s="105"/>
      <c r="Z6" s="105"/>
      <c r="AA6" s="106"/>
    </row>
    <row r="7" spans="1:27" x14ac:dyDescent="0.2">
      <c r="B7" s="160"/>
      <c r="C7" s="141"/>
      <c r="D7" s="37"/>
      <c r="E7" s="37"/>
      <c r="F7" s="37"/>
      <c r="G7" s="37"/>
      <c r="H7" s="37"/>
      <c r="I7" s="37"/>
      <c r="J7" s="37"/>
      <c r="K7" s="37"/>
      <c r="L7" s="37"/>
      <c r="M7" s="37"/>
      <c r="N7" s="37"/>
      <c r="O7" s="37"/>
      <c r="P7" s="37"/>
      <c r="Q7" s="38"/>
      <c r="S7" s="104"/>
      <c r="T7" s="105"/>
      <c r="U7" s="105"/>
      <c r="V7" s="105"/>
      <c r="W7" s="105"/>
      <c r="X7" s="105"/>
      <c r="Y7" s="105"/>
      <c r="Z7" s="105"/>
      <c r="AA7" s="106"/>
    </row>
    <row r="8" spans="1:27" x14ac:dyDescent="0.2">
      <c r="B8" s="160"/>
      <c r="C8" s="141"/>
      <c r="D8" s="37"/>
      <c r="E8" s="37"/>
      <c r="F8" s="37"/>
      <c r="G8" s="37"/>
      <c r="H8" s="37"/>
      <c r="I8" s="37"/>
      <c r="J8" s="37"/>
      <c r="K8" s="37"/>
      <c r="L8" s="37"/>
      <c r="M8" s="37"/>
      <c r="N8" s="37"/>
      <c r="O8" s="37"/>
      <c r="P8" s="37"/>
      <c r="Q8" s="38"/>
      <c r="S8" s="104"/>
      <c r="T8" s="105"/>
      <c r="U8" s="105"/>
      <c r="V8" s="105"/>
      <c r="W8" s="105"/>
      <c r="X8" s="105"/>
      <c r="Y8" s="105"/>
      <c r="Z8" s="105"/>
      <c r="AA8" s="106"/>
    </row>
    <row r="9" spans="1:27" ht="17" thickBot="1" x14ac:dyDescent="0.25">
      <c r="B9" s="160"/>
      <c r="C9" s="141"/>
      <c r="D9" s="37"/>
      <c r="E9" s="37"/>
      <c r="F9" s="37"/>
      <c r="G9" s="37"/>
      <c r="H9" s="37"/>
      <c r="I9" s="37"/>
      <c r="J9" s="37"/>
      <c r="K9" s="37"/>
      <c r="L9" s="37"/>
      <c r="M9" s="37"/>
      <c r="N9" s="37"/>
      <c r="O9" s="37"/>
      <c r="P9" s="37"/>
      <c r="Q9" s="38"/>
      <c r="S9" s="107"/>
      <c r="T9" s="108"/>
      <c r="U9" s="108"/>
      <c r="V9" s="108"/>
      <c r="W9" s="108"/>
      <c r="X9" s="108"/>
      <c r="Y9" s="108"/>
      <c r="Z9" s="108"/>
      <c r="AA9" s="109"/>
    </row>
    <row r="10" spans="1:27" ht="17" thickBot="1" x14ac:dyDescent="0.25">
      <c r="B10" s="161"/>
      <c r="C10" s="39"/>
      <c r="D10" s="39"/>
      <c r="E10" s="39"/>
      <c r="F10" s="39"/>
      <c r="G10" s="39"/>
      <c r="H10" s="39"/>
      <c r="I10" s="39"/>
      <c r="J10" s="39"/>
      <c r="K10" s="39"/>
      <c r="L10" s="39"/>
      <c r="M10" s="39"/>
      <c r="N10" s="39"/>
      <c r="O10" s="39"/>
      <c r="P10" s="39"/>
      <c r="Q10" s="40"/>
    </row>
    <row r="11" spans="1:27" ht="16" customHeight="1" x14ac:dyDescent="0.2">
      <c r="A11" s="2"/>
      <c r="B11" s="153">
        <f>'Summary Analysis'!S6</f>
        <v>1</v>
      </c>
      <c r="C11" s="142" t="s">
        <v>22</v>
      </c>
      <c r="D11" s="42"/>
      <c r="E11" s="42"/>
      <c r="F11" s="42"/>
      <c r="G11" s="14"/>
      <c r="H11" s="14"/>
      <c r="I11" s="14"/>
      <c r="J11" s="14"/>
      <c r="K11" s="14"/>
      <c r="L11" s="14"/>
      <c r="M11" s="14"/>
      <c r="N11" s="14"/>
      <c r="O11" s="14"/>
      <c r="P11" s="14"/>
      <c r="Q11" s="15"/>
      <c r="S11" s="43">
        <v>10</v>
      </c>
      <c r="T11" s="44" t="s">
        <v>20</v>
      </c>
      <c r="U11" s="44"/>
      <c r="V11" s="46" t="s">
        <v>21</v>
      </c>
      <c r="W11" s="46"/>
      <c r="X11" s="46"/>
      <c r="Y11" s="46"/>
      <c r="Z11" s="46"/>
      <c r="AA11" s="47"/>
    </row>
    <row r="12" spans="1:27" x14ac:dyDescent="0.2">
      <c r="A12" s="2"/>
      <c r="B12" s="148"/>
      <c r="C12" s="143"/>
      <c r="D12" s="17"/>
      <c r="E12" s="17"/>
      <c r="F12" s="17"/>
      <c r="G12" s="17"/>
      <c r="H12" s="17"/>
      <c r="I12" s="17"/>
      <c r="J12" s="17"/>
      <c r="K12" s="17"/>
      <c r="L12" s="17"/>
      <c r="M12" s="17"/>
      <c r="N12" s="17"/>
      <c r="O12" s="17"/>
      <c r="P12" s="17"/>
      <c r="Q12" s="18"/>
      <c r="S12" s="19"/>
      <c r="T12" s="20"/>
      <c r="U12" s="20"/>
      <c r="V12" s="21"/>
      <c r="W12" s="21"/>
      <c r="X12" s="21"/>
      <c r="Y12" s="21"/>
      <c r="Z12" s="21"/>
      <c r="AA12" s="22"/>
    </row>
    <row r="13" spans="1:27" ht="16" customHeight="1" x14ac:dyDescent="0.2">
      <c r="A13" s="2"/>
      <c r="B13" s="148"/>
      <c r="C13" s="143"/>
      <c r="D13" s="17"/>
      <c r="E13" s="17"/>
      <c r="F13" s="17"/>
      <c r="G13" s="17"/>
      <c r="H13" s="17"/>
      <c r="I13" s="17"/>
      <c r="J13" s="17"/>
      <c r="K13" s="17"/>
      <c r="L13" s="17"/>
      <c r="M13" s="17"/>
      <c r="N13" s="17"/>
      <c r="O13" s="17"/>
      <c r="P13" s="17"/>
      <c r="Q13" s="18"/>
      <c r="S13" s="19">
        <v>9</v>
      </c>
      <c r="T13" s="20" t="s">
        <v>0</v>
      </c>
      <c r="U13" s="20"/>
      <c r="V13" s="21" t="s">
        <v>19</v>
      </c>
      <c r="W13" s="21"/>
      <c r="X13" s="21"/>
      <c r="Y13" s="21"/>
      <c r="Z13" s="21"/>
      <c r="AA13" s="22"/>
    </row>
    <row r="14" spans="1:27" x14ac:dyDescent="0.2">
      <c r="A14" s="2"/>
      <c r="B14" s="148"/>
      <c r="C14" s="144" t="s">
        <v>23</v>
      </c>
      <c r="D14" s="11"/>
      <c r="E14" s="11"/>
      <c r="F14" s="11" t="s">
        <v>24</v>
      </c>
      <c r="G14" s="11"/>
      <c r="H14" s="11"/>
      <c r="I14" s="11" t="s">
        <v>25</v>
      </c>
      <c r="J14" s="11"/>
      <c r="K14" s="11"/>
      <c r="L14" s="11" t="s">
        <v>26</v>
      </c>
      <c r="M14" s="11"/>
      <c r="N14" s="11"/>
      <c r="O14" s="11" t="s">
        <v>28</v>
      </c>
      <c r="P14" s="11"/>
      <c r="Q14" s="12"/>
      <c r="S14" s="19"/>
      <c r="T14" s="20"/>
      <c r="U14" s="20"/>
      <c r="V14" s="21"/>
      <c r="W14" s="21"/>
      <c r="X14" s="21"/>
      <c r="Y14" s="21"/>
      <c r="Z14" s="21"/>
      <c r="AA14" s="22"/>
    </row>
    <row r="15" spans="1:27" ht="16" customHeight="1" x14ac:dyDescent="0.2">
      <c r="A15" s="2"/>
      <c r="B15" s="148"/>
      <c r="C15" s="144"/>
      <c r="D15" s="11"/>
      <c r="E15" s="11"/>
      <c r="F15" s="11"/>
      <c r="G15" s="11"/>
      <c r="H15" s="11"/>
      <c r="I15" s="11"/>
      <c r="J15" s="11"/>
      <c r="K15" s="11"/>
      <c r="L15" s="11"/>
      <c r="M15" s="11"/>
      <c r="N15" s="11"/>
      <c r="O15" s="11"/>
      <c r="P15" s="11"/>
      <c r="Q15" s="12"/>
      <c r="S15" s="19">
        <v>8</v>
      </c>
      <c r="T15" s="20" t="s">
        <v>1</v>
      </c>
      <c r="U15" s="20"/>
      <c r="V15" s="21" t="s">
        <v>18</v>
      </c>
      <c r="W15" s="21"/>
      <c r="X15" s="21"/>
      <c r="Y15" s="21"/>
      <c r="Z15" s="21"/>
      <c r="AA15" s="22"/>
    </row>
    <row r="16" spans="1:27" x14ac:dyDescent="0.2">
      <c r="A16" s="2"/>
      <c r="B16" s="148"/>
      <c r="C16" s="144"/>
      <c r="D16" s="11"/>
      <c r="E16" s="11"/>
      <c r="F16" s="11"/>
      <c r="G16" s="11"/>
      <c r="H16" s="11"/>
      <c r="I16" s="11"/>
      <c r="J16" s="11"/>
      <c r="K16" s="11"/>
      <c r="L16" s="11"/>
      <c r="M16" s="11"/>
      <c r="N16" s="11"/>
      <c r="O16" s="11"/>
      <c r="P16" s="11"/>
      <c r="Q16" s="12"/>
      <c r="S16" s="19"/>
      <c r="T16" s="20"/>
      <c r="U16" s="20"/>
      <c r="V16" s="21"/>
      <c r="W16" s="21"/>
      <c r="X16" s="21"/>
      <c r="Y16" s="21"/>
      <c r="Z16" s="21"/>
      <c r="AA16" s="22"/>
    </row>
    <row r="17" spans="1:27" ht="16" customHeight="1" x14ac:dyDescent="0.2">
      <c r="A17" s="2"/>
      <c r="B17" s="148"/>
      <c r="C17" s="144"/>
      <c r="D17" s="11"/>
      <c r="E17" s="11"/>
      <c r="F17" s="11"/>
      <c r="G17" s="11"/>
      <c r="H17" s="11"/>
      <c r="I17" s="11"/>
      <c r="J17" s="11"/>
      <c r="K17" s="11"/>
      <c r="L17" s="11"/>
      <c r="M17" s="11"/>
      <c r="N17" s="11"/>
      <c r="O17" s="11"/>
      <c r="P17" s="11"/>
      <c r="Q17" s="12"/>
      <c r="S17" s="19">
        <v>7</v>
      </c>
      <c r="T17" s="20" t="s">
        <v>2</v>
      </c>
      <c r="U17" s="20"/>
      <c r="V17" s="21" t="s">
        <v>17</v>
      </c>
      <c r="W17" s="21"/>
      <c r="X17" s="21"/>
      <c r="Y17" s="21"/>
      <c r="Z17" s="21"/>
      <c r="AA17" s="22"/>
    </row>
    <row r="18" spans="1:27" ht="16" customHeight="1" x14ac:dyDescent="0.2">
      <c r="A18" s="2"/>
      <c r="B18" s="148"/>
      <c r="C18" s="145">
        <v>9</v>
      </c>
      <c r="D18" s="5"/>
      <c r="E18" s="5"/>
      <c r="F18" s="5">
        <v>10</v>
      </c>
      <c r="G18" s="5"/>
      <c r="H18" s="5"/>
      <c r="I18" s="5">
        <v>10</v>
      </c>
      <c r="J18" s="5"/>
      <c r="K18" s="5"/>
      <c r="L18" s="5">
        <v>8</v>
      </c>
      <c r="M18" s="5"/>
      <c r="N18" s="5"/>
      <c r="O18" s="5">
        <v>9</v>
      </c>
      <c r="P18" s="5"/>
      <c r="Q18" s="8"/>
      <c r="S18" s="19"/>
      <c r="T18" s="20"/>
      <c r="U18" s="20"/>
      <c r="V18" s="21"/>
      <c r="W18" s="21"/>
      <c r="X18" s="21"/>
      <c r="Y18" s="21"/>
      <c r="Z18" s="21"/>
      <c r="AA18" s="22"/>
    </row>
    <row r="19" spans="1:27" ht="16" customHeight="1" x14ac:dyDescent="0.2">
      <c r="A19" s="2"/>
      <c r="B19" s="148"/>
      <c r="C19" s="145"/>
      <c r="D19" s="5"/>
      <c r="E19" s="5"/>
      <c r="F19" s="5"/>
      <c r="G19" s="5"/>
      <c r="H19" s="5"/>
      <c r="I19" s="5"/>
      <c r="J19" s="5"/>
      <c r="K19" s="5"/>
      <c r="L19" s="5"/>
      <c r="M19" s="5"/>
      <c r="N19" s="5"/>
      <c r="O19" s="5"/>
      <c r="P19" s="5"/>
      <c r="Q19" s="8"/>
      <c r="R19" s="156">
        <f>B11*AVERAGE(C18:Q20)</f>
        <v>9.1999999999999993</v>
      </c>
      <c r="S19" s="19">
        <v>6</v>
      </c>
      <c r="T19" s="45" t="s">
        <v>3</v>
      </c>
      <c r="U19" s="45"/>
      <c r="V19" s="21" t="s">
        <v>16</v>
      </c>
      <c r="W19" s="21"/>
      <c r="X19" s="21"/>
      <c r="Y19" s="21"/>
      <c r="Z19" s="21"/>
      <c r="AA19" s="22"/>
    </row>
    <row r="20" spans="1:27" ht="19" customHeight="1" thickBot="1" x14ac:dyDescent="0.25">
      <c r="A20" s="2"/>
      <c r="B20" s="148"/>
      <c r="C20" s="146"/>
      <c r="D20" s="7"/>
      <c r="E20" s="7"/>
      <c r="F20" s="7"/>
      <c r="G20" s="7"/>
      <c r="H20" s="7"/>
      <c r="I20" s="7"/>
      <c r="J20" s="7"/>
      <c r="K20" s="7"/>
      <c r="L20" s="7"/>
      <c r="M20" s="7"/>
      <c r="N20" s="7"/>
      <c r="O20" s="7"/>
      <c r="P20" s="7"/>
      <c r="Q20" s="9"/>
      <c r="S20" s="19"/>
      <c r="T20" s="45"/>
      <c r="U20" s="45"/>
      <c r="V20" s="21"/>
      <c r="W20" s="21"/>
      <c r="X20" s="21"/>
      <c r="Y20" s="21"/>
      <c r="Z20" s="21"/>
      <c r="AA20" s="22"/>
    </row>
    <row r="21" spans="1:27" ht="16" customHeight="1" x14ac:dyDescent="0.2">
      <c r="A21" s="3"/>
      <c r="B21" s="148">
        <f>'Summary Analysis'!S11</f>
        <v>1</v>
      </c>
      <c r="C21" s="147" t="s">
        <v>27</v>
      </c>
      <c r="D21" s="14"/>
      <c r="E21" s="14"/>
      <c r="F21" s="14"/>
      <c r="G21" s="14"/>
      <c r="H21" s="14"/>
      <c r="I21" s="14"/>
      <c r="J21" s="14"/>
      <c r="K21" s="14"/>
      <c r="L21" s="14"/>
      <c r="M21" s="14"/>
      <c r="N21" s="14"/>
      <c r="O21" s="14"/>
      <c r="P21" s="14"/>
      <c r="Q21" s="15"/>
      <c r="S21" s="19">
        <v>5</v>
      </c>
      <c r="T21" s="20" t="s">
        <v>4</v>
      </c>
      <c r="U21" s="20"/>
      <c r="V21" s="21" t="s">
        <v>15</v>
      </c>
      <c r="W21" s="21"/>
      <c r="X21" s="21"/>
      <c r="Y21" s="21"/>
      <c r="Z21" s="21"/>
      <c r="AA21" s="22"/>
    </row>
    <row r="22" spans="1:27" x14ac:dyDescent="0.2">
      <c r="A22" s="3"/>
      <c r="B22" s="148"/>
      <c r="C22" s="143"/>
      <c r="D22" s="17"/>
      <c r="E22" s="17"/>
      <c r="F22" s="17"/>
      <c r="G22" s="17"/>
      <c r="H22" s="17"/>
      <c r="I22" s="17"/>
      <c r="J22" s="17"/>
      <c r="K22" s="17"/>
      <c r="L22" s="17"/>
      <c r="M22" s="17"/>
      <c r="N22" s="17"/>
      <c r="O22" s="17"/>
      <c r="P22" s="17"/>
      <c r="Q22" s="18"/>
      <c r="S22" s="19"/>
      <c r="T22" s="20"/>
      <c r="U22" s="20"/>
      <c r="V22" s="21"/>
      <c r="W22" s="21"/>
      <c r="X22" s="21"/>
      <c r="Y22" s="21"/>
      <c r="Z22" s="21"/>
      <c r="AA22" s="22"/>
    </row>
    <row r="23" spans="1:27" ht="16" customHeight="1" x14ac:dyDescent="0.2">
      <c r="A23" s="3"/>
      <c r="B23" s="148"/>
      <c r="C23" s="143"/>
      <c r="D23" s="17"/>
      <c r="E23" s="17"/>
      <c r="F23" s="17"/>
      <c r="G23" s="17"/>
      <c r="H23" s="17"/>
      <c r="I23" s="17"/>
      <c r="J23" s="17"/>
      <c r="K23" s="17"/>
      <c r="L23" s="17"/>
      <c r="M23" s="17"/>
      <c r="N23" s="17"/>
      <c r="O23" s="17"/>
      <c r="P23" s="17"/>
      <c r="Q23" s="18"/>
      <c r="S23" s="19">
        <v>4</v>
      </c>
      <c r="T23" s="20" t="s">
        <v>5</v>
      </c>
      <c r="U23" s="20"/>
      <c r="V23" s="21" t="s">
        <v>14</v>
      </c>
      <c r="W23" s="21"/>
      <c r="X23" s="21"/>
      <c r="Y23" s="21"/>
      <c r="Z23" s="21"/>
      <c r="AA23" s="22"/>
    </row>
    <row r="24" spans="1:27" x14ac:dyDescent="0.2">
      <c r="A24" s="3"/>
      <c r="B24" s="148"/>
      <c r="C24" s="144" t="s">
        <v>31</v>
      </c>
      <c r="D24" s="11"/>
      <c r="E24" s="11"/>
      <c r="F24" s="11" t="s">
        <v>33</v>
      </c>
      <c r="G24" s="11"/>
      <c r="H24" s="11"/>
      <c r="I24" s="11" t="s">
        <v>32</v>
      </c>
      <c r="J24" s="11"/>
      <c r="K24" s="11"/>
      <c r="L24" s="11" t="s">
        <v>29</v>
      </c>
      <c r="M24" s="11"/>
      <c r="N24" s="11"/>
      <c r="O24" s="11" t="s">
        <v>30</v>
      </c>
      <c r="P24" s="11"/>
      <c r="Q24" s="12"/>
      <c r="S24" s="19"/>
      <c r="T24" s="20"/>
      <c r="U24" s="20"/>
      <c r="V24" s="21"/>
      <c r="W24" s="21"/>
      <c r="X24" s="21"/>
      <c r="Y24" s="21"/>
      <c r="Z24" s="21"/>
      <c r="AA24" s="22"/>
    </row>
    <row r="25" spans="1:27" ht="16" customHeight="1" x14ac:dyDescent="0.2">
      <c r="A25" s="3"/>
      <c r="B25" s="148"/>
      <c r="C25" s="144"/>
      <c r="D25" s="11"/>
      <c r="E25" s="11"/>
      <c r="F25" s="11"/>
      <c r="G25" s="11"/>
      <c r="H25" s="11"/>
      <c r="I25" s="11"/>
      <c r="J25" s="11"/>
      <c r="K25" s="11"/>
      <c r="L25" s="11"/>
      <c r="M25" s="11"/>
      <c r="N25" s="11"/>
      <c r="O25" s="11"/>
      <c r="P25" s="11"/>
      <c r="Q25" s="12"/>
      <c r="S25" s="19">
        <v>3</v>
      </c>
      <c r="T25" s="20" t="s">
        <v>6</v>
      </c>
      <c r="U25" s="20"/>
      <c r="V25" s="21" t="s">
        <v>13</v>
      </c>
      <c r="W25" s="21"/>
      <c r="X25" s="21"/>
      <c r="Y25" s="21"/>
      <c r="Z25" s="21"/>
      <c r="AA25" s="22"/>
    </row>
    <row r="26" spans="1:27" x14ac:dyDescent="0.2">
      <c r="A26" s="3"/>
      <c r="B26" s="148"/>
      <c r="C26" s="144"/>
      <c r="D26" s="11"/>
      <c r="E26" s="11"/>
      <c r="F26" s="11"/>
      <c r="G26" s="11"/>
      <c r="H26" s="11"/>
      <c r="I26" s="11"/>
      <c r="J26" s="11"/>
      <c r="K26" s="11"/>
      <c r="L26" s="11"/>
      <c r="M26" s="11"/>
      <c r="N26" s="11"/>
      <c r="O26" s="11"/>
      <c r="P26" s="11"/>
      <c r="Q26" s="12"/>
      <c r="S26" s="19"/>
      <c r="T26" s="20"/>
      <c r="U26" s="20"/>
      <c r="V26" s="21"/>
      <c r="W26" s="21"/>
      <c r="X26" s="21"/>
      <c r="Y26" s="21"/>
      <c r="Z26" s="21"/>
      <c r="AA26" s="22"/>
    </row>
    <row r="27" spans="1:27" ht="16" customHeight="1" x14ac:dyDescent="0.2">
      <c r="A27" s="3"/>
      <c r="B27" s="148"/>
      <c r="C27" s="144"/>
      <c r="D27" s="11"/>
      <c r="E27" s="11"/>
      <c r="F27" s="11"/>
      <c r="G27" s="11"/>
      <c r="H27" s="11"/>
      <c r="I27" s="11"/>
      <c r="J27" s="11"/>
      <c r="K27" s="11"/>
      <c r="L27" s="11"/>
      <c r="M27" s="11"/>
      <c r="N27" s="11"/>
      <c r="O27" s="11"/>
      <c r="P27" s="11"/>
      <c r="Q27" s="12"/>
      <c r="S27" s="19">
        <v>2</v>
      </c>
      <c r="T27" s="20" t="s">
        <v>7</v>
      </c>
      <c r="U27" s="20"/>
      <c r="V27" s="21" t="s">
        <v>12</v>
      </c>
      <c r="W27" s="21"/>
      <c r="X27" s="21"/>
      <c r="Y27" s="21"/>
      <c r="Z27" s="21"/>
      <c r="AA27" s="22"/>
    </row>
    <row r="28" spans="1:27" ht="16" customHeight="1" x14ac:dyDescent="0.2">
      <c r="A28" s="3"/>
      <c r="B28" s="148"/>
      <c r="C28" s="145">
        <v>8</v>
      </c>
      <c r="D28" s="5"/>
      <c r="E28" s="5"/>
      <c r="F28" s="5">
        <v>9</v>
      </c>
      <c r="G28" s="5"/>
      <c r="H28" s="5"/>
      <c r="I28" s="5">
        <v>8</v>
      </c>
      <c r="J28" s="5"/>
      <c r="K28" s="5"/>
      <c r="L28" s="5">
        <v>7</v>
      </c>
      <c r="M28" s="5"/>
      <c r="N28" s="5"/>
      <c r="O28" s="5">
        <v>9</v>
      </c>
      <c r="P28" s="5"/>
      <c r="Q28" s="8"/>
      <c r="S28" s="19"/>
      <c r="T28" s="20"/>
      <c r="U28" s="20"/>
      <c r="V28" s="21"/>
      <c r="W28" s="21"/>
      <c r="X28" s="21"/>
      <c r="Y28" s="21"/>
      <c r="Z28" s="21"/>
      <c r="AA28" s="22"/>
    </row>
    <row r="29" spans="1:27" ht="16" customHeight="1" x14ac:dyDescent="0.2">
      <c r="A29" s="3"/>
      <c r="B29" s="148"/>
      <c r="C29" s="145"/>
      <c r="D29" s="5"/>
      <c r="E29" s="5"/>
      <c r="F29" s="5"/>
      <c r="G29" s="5"/>
      <c r="H29" s="5"/>
      <c r="I29" s="5"/>
      <c r="J29" s="5"/>
      <c r="K29" s="5"/>
      <c r="L29" s="5"/>
      <c r="M29" s="5"/>
      <c r="N29" s="5"/>
      <c r="O29" s="5"/>
      <c r="P29" s="5"/>
      <c r="Q29" s="8"/>
      <c r="R29" s="156">
        <f>B21*AVERAGE(C28:Q30)</f>
        <v>8.1999999999999993</v>
      </c>
      <c r="S29" s="19">
        <v>1</v>
      </c>
      <c r="T29" s="20" t="s">
        <v>8</v>
      </c>
      <c r="U29" s="20"/>
      <c r="V29" s="21" t="s">
        <v>11</v>
      </c>
      <c r="W29" s="21"/>
      <c r="X29" s="21"/>
      <c r="Y29" s="21"/>
      <c r="Z29" s="21"/>
      <c r="AA29" s="22"/>
    </row>
    <row r="30" spans="1:27" ht="17" thickBot="1" x14ac:dyDescent="0.25">
      <c r="A30" s="3"/>
      <c r="B30" s="148"/>
      <c r="C30" s="146"/>
      <c r="D30" s="7"/>
      <c r="E30" s="7"/>
      <c r="F30" s="7"/>
      <c r="G30" s="7"/>
      <c r="H30" s="7"/>
      <c r="I30" s="7"/>
      <c r="J30" s="7"/>
      <c r="K30" s="7"/>
      <c r="L30" s="7"/>
      <c r="M30" s="7"/>
      <c r="N30" s="7"/>
      <c r="O30" s="7"/>
      <c r="P30" s="7"/>
      <c r="Q30" s="9"/>
      <c r="S30" s="19"/>
      <c r="T30" s="20"/>
      <c r="U30" s="20"/>
      <c r="V30" s="21"/>
      <c r="W30" s="21"/>
      <c r="X30" s="21"/>
      <c r="Y30" s="21"/>
      <c r="Z30" s="21"/>
      <c r="AA30" s="22"/>
    </row>
    <row r="31" spans="1:27" ht="17" thickBot="1" x14ac:dyDescent="0.25">
      <c r="A31" s="3"/>
      <c r="B31" s="148">
        <f>'Summary Analysis'!S16</f>
        <v>1</v>
      </c>
      <c r="C31" s="147" t="s">
        <v>34</v>
      </c>
      <c r="D31" s="14"/>
      <c r="E31" s="14"/>
      <c r="F31" s="14"/>
      <c r="G31" s="14"/>
      <c r="H31" s="14"/>
      <c r="I31" s="14"/>
      <c r="J31" s="14"/>
      <c r="K31" s="14"/>
      <c r="L31" s="14"/>
      <c r="M31" s="14"/>
      <c r="N31" s="14"/>
      <c r="O31" s="14"/>
      <c r="P31" s="14"/>
      <c r="Q31" s="15"/>
    </row>
    <row r="32" spans="1:27" x14ac:dyDescent="0.2">
      <c r="A32" s="3"/>
      <c r="B32" s="148"/>
      <c r="C32" s="143"/>
      <c r="D32" s="17"/>
      <c r="E32" s="17"/>
      <c r="F32" s="17"/>
      <c r="G32" s="17"/>
      <c r="H32" s="17"/>
      <c r="I32" s="17"/>
      <c r="J32" s="17"/>
      <c r="K32" s="17"/>
      <c r="L32" s="17"/>
      <c r="M32" s="17"/>
      <c r="N32" s="17"/>
      <c r="O32" s="17"/>
      <c r="P32" s="17"/>
      <c r="Q32" s="18"/>
      <c r="S32" s="169" t="s">
        <v>93</v>
      </c>
      <c r="T32" s="170"/>
      <c r="U32" s="170"/>
      <c r="V32" s="170"/>
      <c r="W32" s="170"/>
      <c r="X32" s="170"/>
      <c r="Y32" s="170"/>
      <c r="Z32" s="170"/>
      <c r="AA32" s="171"/>
    </row>
    <row r="33" spans="1:27" ht="16" customHeight="1" x14ac:dyDescent="0.2">
      <c r="A33" s="3"/>
      <c r="B33" s="148"/>
      <c r="C33" s="143"/>
      <c r="D33" s="17"/>
      <c r="E33" s="17"/>
      <c r="F33" s="17"/>
      <c r="G33" s="17"/>
      <c r="H33" s="17"/>
      <c r="I33" s="17"/>
      <c r="J33" s="17"/>
      <c r="K33" s="17"/>
      <c r="L33" s="17"/>
      <c r="M33" s="17"/>
      <c r="N33" s="17"/>
      <c r="O33" s="17"/>
      <c r="P33" s="17"/>
      <c r="Q33" s="18"/>
      <c r="S33" s="172"/>
      <c r="T33" s="154"/>
      <c r="U33" s="154"/>
      <c r="V33" s="154"/>
      <c r="W33" s="154"/>
      <c r="X33" s="154"/>
      <c r="Y33" s="154"/>
      <c r="Z33" s="154"/>
      <c r="AA33" s="173"/>
    </row>
    <row r="34" spans="1:27" x14ac:dyDescent="0.2">
      <c r="A34" s="3"/>
      <c r="B34" s="148"/>
      <c r="C34" s="144" t="s">
        <v>35</v>
      </c>
      <c r="D34" s="11"/>
      <c r="E34" s="11"/>
      <c r="F34" s="11" t="s">
        <v>36</v>
      </c>
      <c r="G34" s="11"/>
      <c r="H34" s="11"/>
      <c r="I34" s="11" t="s">
        <v>37</v>
      </c>
      <c r="J34" s="11"/>
      <c r="K34" s="11"/>
      <c r="L34" s="11" t="s">
        <v>38</v>
      </c>
      <c r="M34" s="11"/>
      <c r="N34" s="11"/>
      <c r="O34" s="11" t="s">
        <v>39</v>
      </c>
      <c r="P34" s="11"/>
      <c r="Q34" s="12"/>
      <c r="S34" s="174"/>
      <c r="T34" s="155"/>
      <c r="U34" s="155"/>
      <c r="V34" s="155"/>
      <c r="W34" s="155"/>
      <c r="X34" s="155"/>
      <c r="Y34" s="155"/>
      <c r="Z34" s="155"/>
      <c r="AA34" s="175"/>
    </row>
    <row r="35" spans="1:27" x14ac:dyDescent="0.2">
      <c r="A35" s="3"/>
      <c r="B35" s="148"/>
      <c r="C35" s="144"/>
      <c r="D35" s="11"/>
      <c r="E35" s="11"/>
      <c r="F35" s="11"/>
      <c r="G35" s="11"/>
      <c r="H35" s="11"/>
      <c r="I35" s="11"/>
      <c r="J35" s="11"/>
      <c r="K35" s="11"/>
      <c r="L35" s="11"/>
      <c r="M35" s="11"/>
      <c r="N35" s="11"/>
      <c r="O35" s="11"/>
      <c r="P35" s="11"/>
      <c r="Q35" s="12"/>
      <c r="S35" s="176">
        <f>AVERAGE(R19,R29,R39,R49,R59,R69,R79)</f>
        <v>7.8285714285714283</v>
      </c>
      <c r="T35" s="157"/>
      <c r="U35" s="157"/>
      <c r="V35" s="157"/>
      <c r="W35" s="157"/>
      <c r="X35" s="157"/>
      <c r="Y35" s="157"/>
      <c r="Z35" s="157"/>
      <c r="AA35" s="177"/>
    </row>
    <row r="36" spans="1:27" x14ac:dyDescent="0.2">
      <c r="A36" s="3"/>
      <c r="B36" s="148"/>
      <c r="C36" s="144"/>
      <c r="D36" s="11"/>
      <c r="E36" s="11"/>
      <c r="F36" s="11"/>
      <c r="G36" s="11"/>
      <c r="H36" s="11"/>
      <c r="I36" s="11"/>
      <c r="J36" s="11"/>
      <c r="K36" s="11"/>
      <c r="L36" s="11"/>
      <c r="M36" s="11"/>
      <c r="N36" s="11"/>
      <c r="O36" s="11"/>
      <c r="P36" s="11"/>
      <c r="Q36" s="12"/>
      <c r="S36" s="178"/>
      <c r="T36" s="158"/>
      <c r="U36" s="158"/>
      <c r="V36" s="158"/>
      <c r="W36" s="158"/>
      <c r="X36" s="158"/>
      <c r="Y36" s="158"/>
      <c r="Z36" s="158"/>
      <c r="AA36" s="179"/>
    </row>
    <row r="37" spans="1:27" x14ac:dyDescent="0.2">
      <c r="A37" s="3"/>
      <c r="B37" s="148"/>
      <c r="C37" s="144"/>
      <c r="D37" s="11"/>
      <c r="E37" s="11"/>
      <c r="F37" s="11"/>
      <c r="G37" s="11"/>
      <c r="H37" s="11"/>
      <c r="I37" s="11"/>
      <c r="J37" s="11"/>
      <c r="K37" s="11"/>
      <c r="L37" s="11"/>
      <c r="M37" s="11"/>
      <c r="N37" s="11"/>
      <c r="O37" s="11"/>
      <c r="P37" s="11"/>
      <c r="Q37" s="12"/>
      <c r="S37" s="178"/>
      <c r="T37" s="158"/>
      <c r="U37" s="158"/>
      <c r="V37" s="158"/>
      <c r="W37" s="158"/>
      <c r="X37" s="158"/>
      <c r="Y37" s="158"/>
      <c r="Z37" s="158"/>
      <c r="AA37" s="179"/>
    </row>
    <row r="38" spans="1:27" ht="16" customHeight="1" x14ac:dyDescent="0.2">
      <c r="A38" s="3"/>
      <c r="B38" s="148"/>
      <c r="C38" s="145">
        <v>9</v>
      </c>
      <c r="D38" s="5"/>
      <c r="E38" s="5"/>
      <c r="F38" s="5">
        <v>8</v>
      </c>
      <c r="G38" s="5"/>
      <c r="H38" s="5"/>
      <c r="I38" s="5">
        <v>9</v>
      </c>
      <c r="J38" s="5"/>
      <c r="K38" s="5"/>
      <c r="L38" s="5">
        <v>8</v>
      </c>
      <c r="M38" s="5"/>
      <c r="N38" s="5"/>
      <c r="O38" s="5">
        <v>7</v>
      </c>
      <c r="P38" s="5"/>
      <c r="Q38" s="8"/>
      <c r="S38" s="178"/>
      <c r="T38" s="158"/>
      <c r="U38" s="158"/>
      <c r="V38" s="158"/>
      <c r="W38" s="158"/>
      <c r="X38" s="158"/>
      <c r="Y38" s="158"/>
      <c r="Z38" s="158"/>
      <c r="AA38" s="179"/>
    </row>
    <row r="39" spans="1:27" x14ac:dyDescent="0.2">
      <c r="A39" s="3"/>
      <c r="B39" s="148"/>
      <c r="C39" s="145"/>
      <c r="D39" s="5"/>
      <c r="E39" s="5"/>
      <c r="F39" s="5"/>
      <c r="G39" s="5"/>
      <c r="H39" s="5"/>
      <c r="I39" s="5"/>
      <c r="J39" s="5"/>
      <c r="K39" s="5"/>
      <c r="L39" s="5"/>
      <c r="M39" s="5"/>
      <c r="N39" s="5"/>
      <c r="O39" s="5"/>
      <c r="P39" s="5"/>
      <c r="Q39" s="8"/>
      <c r="R39" s="156">
        <f>B31*AVERAGE(C38:Q40)</f>
        <v>8.1999999999999993</v>
      </c>
      <c r="S39" s="178"/>
      <c r="T39" s="158"/>
      <c r="U39" s="158"/>
      <c r="V39" s="158"/>
      <c r="W39" s="158"/>
      <c r="X39" s="158"/>
      <c r="Y39" s="158"/>
      <c r="Z39" s="158"/>
      <c r="AA39" s="179"/>
    </row>
    <row r="40" spans="1:27" ht="17" thickBot="1" x14ac:dyDescent="0.25">
      <c r="A40" s="3"/>
      <c r="B40" s="148"/>
      <c r="C40" s="146"/>
      <c r="D40" s="7"/>
      <c r="E40" s="7"/>
      <c r="F40" s="7"/>
      <c r="G40" s="7"/>
      <c r="H40" s="7"/>
      <c r="I40" s="7"/>
      <c r="J40" s="7"/>
      <c r="K40" s="7"/>
      <c r="L40" s="7"/>
      <c r="M40" s="7"/>
      <c r="N40" s="7"/>
      <c r="O40" s="7"/>
      <c r="P40" s="7"/>
      <c r="Q40" s="9"/>
      <c r="S40" s="178"/>
      <c r="T40" s="158"/>
      <c r="U40" s="158"/>
      <c r="V40" s="158"/>
      <c r="W40" s="158"/>
      <c r="X40" s="158"/>
      <c r="Y40" s="158"/>
      <c r="Z40" s="158"/>
      <c r="AA40" s="179"/>
    </row>
    <row r="41" spans="1:27" x14ac:dyDescent="0.2">
      <c r="A41" s="3"/>
      <c r="B41" s="148">
        <f>'Summary Analysis'!S21</f>
        <v>1</v>
      </c>
      <c r="C41" s="147" t="s">
        <v>40</v>
      </c>
      <c r="D41" s="14"/>
      <c r="E41" s="14"/>
      <c r="F41" s="14"/>
      <c r="G41" s="14"/>
      <c r="H41" s="14"/>
      <c r="I41" s="14"/>
      <c r="J41" s="14"/>
      <c r="K41" s="14"/>
      <c r="L41" s="14"/>
      <c r="M41" s="14"/>
      <c r="N41" s="14"/>
      <c r="O41" s="14"/>
      <c r="P41" s="14"/>
      <c r="Q41" s="15"/>
      <c r="S41" s="178"/>
      <c r="T41" s="158"/>
      <c r="U41" s="158"/>
      <c r="V41" s="158"/>
      <c r="W41" s="158"/>
      <c r="X41" s="158"/>
      <c r="Y41" s="158"/>
      <c r="Z41" s="158"/>
      <c r="AA41" s="179"/>
    </row>
    <row r="42" spans="1:27" x14ac:dyDescent="0.2">
      <c r="A42" s="3"/>
      <c r="B42" s="148"/>
      <c r="C42" s="143"/>
      <c r="D42" s="17"/>
      <c r="E42" s="17"/>
      <c r="F42" s="17"/>
      <c r="G42" s="17"/>
      <c r="H42" s="17"/>
      <c r="I42" s="17"/>
      <c r="J42" s="17"/>
      <c r="K42" s="17"/>
      <c r="L42" s="17"/>
      <c r="M42" s="17"/>
      <c r="N42" s="17"/>
      <c r="O42" s="17"/>
      <c r="P42" s="17"/>
      <c r="Q42" s="18"/>
      <c r="S42" s="178"/>
      <c r="T42" s="158"/>
      <c r="U42" s="158"/>
      <c r="V42" s="158"/>
      <c r="W42" s="158"/>
      <c r="X42" s="158"/>
      <c r="Y42" s="158"/>
      <c r="Z42" s="158"/>
      <c r="AA42" s="179"/>
    </row>
    <row r="43" spans="1:27" ht="16" customHeight="1" thickBot="1" x14ac:dyDescent="0.25">
      <c r="A43" s="3"/>
      <c r="B43" s="148"/>
      <c r="C43" s="143"/>
      <c r="D43" s="17"/>
      <c r="E43" s="17"/>
      <c r="F43" s="17"/>
      <c r="G43" s="17"/>
      <c r="H43" s="17"/>
      <c r="I43" s="17"/>
      <c r="J43" s="17"/>
      <c r="K43" s="17"/>
      <c r="L43" s="17"/>
      <c r="M43" s="17"/>
      <c r="N43" s="17"/>
      <c r="O43" s="17"/>
      <c r="P43" s="17"/>
      <c r="Q43" s="18"/>
      <c r="S43" s="180"/>
      <c r="T43" s="181"/>
      <c r="U43" s="181"/>
      <c r="V43" s="181"/>
      <c r="W43" s="181"/>
      <c r="X43" s="181"/>
      <c r="Y43" s="181"/>
      <c r="Z43" s="181"/>
      <c r="AA43" s="182"/>
    </row>
    <row r="44" spans="1:27" x14ac:dyDescent="0.2">
      <c r="A44" s="3"/>
      <c r="B44" s="148"/>
      <c r="C44" s="144" t="s">
        <v>41</v>
      </c>
      <c r="D44" s="11"/>
      <c r="E44" s="11"/>
      <c r="F44" s="11" t="s">
        <v>42</v>
      </c>
      <c r="G44" s="11"/>
      <c r="H44" s="11"/>
      <c r="I44" s="11" t="s">
        <v>43</v>
      </c>
      <c r="J44" s="11"/>
      <c r="K44" s="11"/>
      <c r="L44" s="11" t="s">
        <v>44</v>
      </c>
      <c r="M44" s="11"/>
      <c r="N44" s="11"/>
      <c r="O44" s="11" t="s">
        <v>45</v>
      </c>
      <c r="P44" s="11"/>
      <c r="Q44" s="12"/>
    </row>
    <row r="45" spans="1:27" x14ac:dyDescent="0.2">
      <c r="A45" s="3"/>
      <c r="B45" s="148"/>
      <c r="C45" s="144"/>
      <c r="D45" s="11"/>
      <c r="E45" s="11"/>
      <c r="F45" s="11"/>
      <c r="G45" s="11"/>
      <c r="H45" s="11"/>
      <c r="I45" s="11"/>
      <c r="J45" s="11"/>
      <c r="K45" s="11"/>
      <c r="L45" s="11"/>
      <c r="M45" s="11"/>
      <c r="N45" s="11"/>
      <c r="O45" s="11"/>
      <c r="P45" s="11"/>
      <c r="Q45" s="12"/>
    </row>
    <row r="46" spans="1:27" x14ac:dyDescent="0.2">
      <c r="A46" s="3"/>
      <c r="B46" s="148"/>
      <c r="C46" s="144"/>
      <c r="D46" s="11"/>
      <c r="E46" s="11"/>
      <c r="F46" s="11"/>
      <c r="G46" s="11"/>
      <c r="H46" s="11"/>
      <c r="I46" s="11"/>
      <c r="J46" s="11"/>
      <c r="K46" s="11"/>
      <c r="L46" s="11"/>
      <c r="M46" s="11"/>
      <c r="N46" s="11"/>
      <c r="O46" s="11"/>
      <c r="P46" s="11"/>
      <c r="Q46" s="12"/>
    </row>
    <row r="47" spans="1:27" x14ac:dyDescent="0.2">
      <c r="A47" s="3"/>
      <c r="B47" s="148"/>
      <c r="C47" s="144"/>
      <c r="D47" s="11"/>
      <c r="E47" s="11"/>
      <c r="F47" s="11"/>
      <c r="G47" s="11"/>
      <c r="H47" s="11"/>
      <c r="I47" s="11"/>
      <c r="J47" s="11"/>
      <c r="K47" s="11"/>
      <c r="L47" s="11"/>
      <c r="M47" s="11"/>
      <c r="N47" s="11"/>
      <c r="O47" s="11"/>
      <c r="P47" s="11"/>
      <c r="Q47" s="12"/>
    </row>
    <row r="48" spans="1:27" ht="16" customHeight="1" x14ac:dyDescent="0.2">
      <c r="A48" s="3"/>
      <c r="B48" s="148"/>
      <c r="C48" s="145">
        <v>9</v>
      </c>
      <c r="D48" s="5"/>
      <c r="E48" s="5"/>
      <c r="F48" s="5">
        <v>9</v>
      </c>
      <c r="G48" s="5"/>
      <c r="H48" s="5"/>
      <c r="I48" s="5">
        <v>8</v>
      </c>
      <c r="J48" s="5"/>
      <c r="K48" s="5"/>
      <c r="L48" s="5">
        <v>8</v>
      </c>
      <c r="M48" s="5"/>
      <c r="N48" s="5"/>
      <c r="O48" s="5">
        <v>9</v>
      </c>
      <c r="P48" s="5"/>
      <c r="Q48" s="8"/>
    </row>
    <row r="49" spans="1:18" x14ac:dyDescent="0.2">
      <c r="A49" s="3"/>
      <c r="B49" s="148"/>
      <c r="C49" s="145"/>
      <c r="D49" s="5"/>
      <c r="E49" s="5"/>
      <c r="F49" s="5"/>
      <c r="G49" s="5"/>
      <c r="H49" s="5"/>
      <c r="I49" s="5"/>
      <c r="J49" s="5"/>
      <c r="K49" s="5"/>
      <c r="L49" s="5"/>
      <c r="M49" s="5"/>
      <c r="N49" s="5"/>
      <c r="O49" s="5"/>
      <c r="P49" s="5"/>
      <c r="Q49" s="8"/>
      <c r="R49" s="156">
        <f>B41*AVERAGE(C48:Q50)</f>
        <v>8.6</v>
      </c>
    </row>
    <row r="50" spans="1:18" ht="17" thickBot="1" x14ac:dyDescent="0.25">
      <c r="A50" s="3"/>
      <c r="B50" s="148"/>
      <c r="C50" s="146"/>
      <c r="D50" s="7"/>
      <c r="E50" s="7"/>
      <c r="F50" s="7"/>
      <c r="G50" s="7"/>
      <c r="H50" s="7"/>
      <c r="I50" s="7"/>
      <c r="J50" s="7"/>
      <c r="K50" s="7"/>
      <c r="L50" s="7"/>
      <c r="M50" s="7"/>
      <c r="N50" s="7"/>
      <c r="O50" s="7"/>
      <c r="P50" s="7"/>
      <c r="Q50" s="9"/>
    </row>
    <row r="51" spans="1:18" x14ac:dyDescent="0.2">
      <c r="B51" s="148">
        <f>'Summary Analysis'!S26</f>
        <v>1</v>
      </c>
      <c r="C51" s="49" t="s">
        <v>51</v>
      </c>
      <c r="D51" s="49"/>
      <c r="E51" s="49"/>
      <c r="F51" s="49"/>
      <c r="G51" s="49"/>
      <c r="H51" s="49"/>
      <c r="I51" s="49"/>
      <c r="J51" s="49"/>
      <c r="K51" s="49"/>
      <c r="L51" s="49"/>
      <c r="M51" s="49"/>
      <c r="N51" s="49"/>
      <c r="O51" s="49"/>
      <c r="P51" s="49"/>
      <c r="Q51" s="50"/>
    </row>
    <row r="52" spans="1:18" x14ac:dyDescent="0.2">
      <c r="B52" s="148"/>
      <c r="C52" s="81"/>
      <c r="D52" s="52"/>
      <c r="E52" s="52"/>
      <c r="F52" s="52"/>
      <c r="G52" s="52"/>
      <c r="H52" s="52"/>
      <c r="I52" s="52"/>
      <c r="J52" s="52"/>
      <c r="K52" s="52"/>
      <c r="L52" s="52"/>
      <c r="M52" s="52"/>
      <c r="N52" s="52"/>
      <c r="O52" s="52"/>
      <c r="P52" s="52"/>
      <c r="Q52" s="53"/>
    </row>
    <row r="53" spans="1:18" x14ac:dyDescent="0.2">
      <c r="B53" s="148"/>
      <c r="C53" s="55"/>
      <c r="D53" s="55"/>
      <c r="E53" s="55"/>
      <c r="F53" s="55"/>
      <c r="G53" s="55"/>
      <c r="H53" s="55"/>
      <c r="I53" s="55"/>
      <c r="J53" s="55"/>
      <c r="K53" s="55"/>
      <c r="L53" s="55"/>
      <c r="M53" s="55"/>
      <c r="N53" s="55"/>
      <c r="O53" s="55"/>
      <c r="P53" s="55"/>
      <c r="Q53" s="56"/>
    </row>
    <row r="54" spans="1:18" x14ac:dyDescent="0.2">
      <c r="B54" s="148"/>
      <c r="C54" s="58" t="s">
        <v>52</v>
      </c>
      <c r="D54" s="58"/>
      <c r="E54" s="59"/>
      <c r="F54" s="66" t="s">
        <v>53</v>
      </c>
      <c r="G54" s="58"/>
      <c r="H54" s="59"/>
      <c r="I54" s="66" t="s">
        <v>54</v>
      </c>
      <c r="J54" s="58"/>
      <c r="K54" s="59"/>
      <c r="L54" s="66" t="s">
        <v>55</v>
      </c>
      <c r="M54" s="58"/>
      <c r="N54" s="59"/>
      <c r="O54" s="66" t="s">
        <v>56</v>
      </c>
      <c r="P54" s="58"/>
      <c r="Q54" s="69"/>
    </row>
    <row r="55" spans="1:18" x14ac:dyDescent="0.2">
      <c r="B55" s="148"/>
      <c r="C55" s="80"/>
      <c r="D55" s="61"/>
      <c r="E55" s="62"/>
      <c r="F55" s="67"/>
      <c r="G55" s="61"/>
      <c r="H55" s="62"/>
      <c r="I55" s="67"/>
      <c r="J55" s="61"/>
      <c r="K55" s="62"/>
      <c r="L55" s="67"/>
      <c r="M55" s="61"/>
      <c r="N55" s="62"/>
      <c r="O55" s="67"/>
      <c r="P55" s="61"/>
      <c r="Q55" s="70"/>
    </row>
    <row r="56" spans="1:18" x14ac:dyDescent="0.2">
      <c r="B56" s="148"/>
      <c r="C56" s="80"/>
      <c r="D56" s="61"/>
      <c r="E56" s="62"/>
      <c r="F56" s="67"/>
      <c r="G56" s="61"/>
      <c r="H56" s="62"/>
      <c r="I56" s="67"/>
      <c r="J56" s="61"/>
      <c r="K56" s="62"/>
      <c r="L56" s="67"/>
      <c r="M56" s="61"/>
      <c r="N56" s="62"/>
      <c r="O56" s="67"/>
      <c r="P56" s="61"/>
      <c r="Q56" s="70"/>
    </row>
    <row r="57" spans="1:18" x14ac:dyDescent="0.2">
      <c r="B57" s="148"/>
      <c r="C57" s="64"/>
      <c r="D57" s="64"/>
      <c r="E57" s="65"/>
      <c r="F57" s="68"/>
      <c r="G57" s="64"/>
      <c r="H57" s="65"/>
      <c r="I57" s="68"/>
      <c r="J57" s="64"/>
      <c r="K57" s="65"/>
      <c r="L57" s="68"/>
      <c r="M57" s="64"/>
      <c r="N57" s="65"/>
      <c r="O57" s="68"/>
      <c r="P57" s="64"/>
      <c r="Q57" s="71"/>
    </row>
    <row r="58" spans="1:18" ht="16" customHeight="1" x14ac:dyDescent="0.2">
      <c r="B58" s="148"/>
      <c r="C58" s="145">
        <v>9</v>
      </c>
      <c r="D58" s="5"/>
      <c r="E58" s="5"/>
      <c r="F58" s="5">
        <v>9</v>
      </c>
      <c r="G58" s="5"/>
      <c r="H58" s="5"/>
      <c r="I58" s="5">
        <v>8</v>
      </c>
      <c r="J58" s="5"/>
      <c r="K58" s="5"/>
      <c r="L58" s="5">
        <v>9</v>
      </c>
      <c r="M58" s="5"/>
      <c r="N58" s="5"/>
      <c r="O58" s="5">
        <v>9</v>
      </c>
      <c r="P58" s="5"/>
      <c r="Q58" s="8"/>
    </row>
    <row r="59" spans="1:18" ht="16" customHeight="1" x14ac:dyDescent="0.2">
      <c r="B59" s="148"/>
      <c r="C59" s="145"/>
      <c r="D59" s="5"/>
      <c r="E59" s="5"/>
      <c r="F59" s="5"/>
      <c r="G59" s="5"/>
      <c r="H59" s="5"/>
      <c r="I59" s="5"/>
      <c r="J59" s="5"/>
      <c r="K59" s="5"/>
      <c r="L59" s="5"/>
      <c r="M59" s="5"/>
      <c r="N59" s="5"/>
      <c r="O59" s="5"/>
      <c r="P59" s="5"/>
      <c r="Q59" s="8"/>
      <c r="R59" s="156">
        <f>B51*AVERAGE(C58:Q60)</f>
        <v>8.8000000000000007</v>
      </c>
    </row>
    <row r="60" spans="1:18" ht="17" customHeight="1" thickBot="1" x14ac:dyDescent="0.25">
      <c r="B60" s="148"/>
      <c r="C60" s="146"/>
      <c r="D60" s="7"/>
      <c r="E60" s="7"/>
      <c r="F60" s="7"/>
      <c r="G60" s="7"/>
      <c r="H60" s="7"/>
      <c r="I60" s="7"/>
      <c r="J60" s="7"/>
      <c r="K60" s="7"/>
      <c r="L60" s="7"/>
      <c r="M60" s="7"/>
      <c r="N60" s="7"/>
      <c r="O60" s="7"/>
      <c r="P60" s="7"/>
      <c r="Q60" s="9"/>
    </row>
    <row r="61" spans="1:18" x14ac:dyDescent="0.2">
      <c r="B61" s="148">
        <f>'Summary Analysis'!S31</f>
        <v>1</v>
      </c>
      <c r="C61" s="147" t="s">
        <v>57</v>
      </c>
      <c r="D61" s="14"/>
      <c r="E61" s="14"/>
      <c r="F61" s="14"/>
      <c r="G61" s="14"/>
      <c r="H61" s="14"/>
      <c r="I61" s="14"/>
      <c r="J61" s="14"/>
      <c r="K61" s="14"/>
      <c r="L61" s="14"/>
      <c r="M61" s="14"/>
      <c r="N61" s="14"/>
      <c r="O61" s="14"/>
      <c r="P61" s="14"/>
      <c r="Q61" s="15"/>
    </row>
    <row r="62" spans="1:18" x14ac:dyDescent="0.2">
      <c r="B62" s="148"/>
      <c r="C62" s="143"/>
      <c r="D62" s="17"/>
      <c r="E62" s="17"/>
      <c r="F62" s="17"/>
      <c r="G62" s="17"/>
      <c r="H62" s="17"/>
      <c r="I62" s="17"/>
      <c r="J62" s="17"/>
      <c r="K62" s="17"/>
      <c r="L62" s="17"/>
      <c r="M62" s="17"/>
      <c r="N62" s="17"/>
      <c r="O62" s="17"/>
      <c r="P62" s="17"/>
      <c r="Q62" s="18"/>
    </row>
    <row r="63" spans="1:18" x14ac:dyDescent="0.2">
      <c r="B63" s="148"/>
      <c r="C63" s="143"/>
      <c r="D63" s="17"/>
      <c r="E63" s="17"/>
      <c r="F63" s="17"/>
      <c r="G63" s="17"/>
      <c r="H63" s="17"/>
      <c r="I63" s="17"/>
      <c r="J63" s="17"/>
      <c r="K63" s="17"/>
      <c r="L63" s="17"/>
      <c r="M63" s="17"/>
      <c r="N63" s="17"/>
      <c r="O63" s="17"/>
      <c r="P63" s="17"/>
      <c r="Q63" s="18"/>
    </row>
    <row r="64" spans="1:18" x14ac:dyDescent="0.2">
      <c r="B64" s="148"/>
      <c r="C64" s="144" t="s">
        <v>59</v>
      </c>
      <c r="D64" s="11"/>
      <c r="E64" s="11"/>
      <c r="F64" s="11" t="s">
        <v>60</v>
      </c>
      <c r="G64" s="11"/>
      <c r="H64" s="11"/>
      <c r="I64" s="11" t="s">
        <v>61</v>
      </c>
      <c r="J64" s="11"/>
      <c r="K64" s="11"/>
      <c r="L64" s="11" t="s">
        <v>62</v>
      </c>
      <c r="M64" s="11"/>
      <c r="N64" s="11"/>
      <c r="O64" s="11" t="s">
        <v>63</v>
      </c>
      <c r="P64" s="11"/>
      <c r="Q64" s="12"/>
    </row>
    <row r="65" spans="2:18" x14ac:dyDescent="0.2">
      <c r="B65" s="148"/>
      <c r="C65" s="144"/>
      <c r="D65" s="11"/>
      <c r="E65" s="11"/>
      <c r="F65" s="11"/>
      <c r="G65" s="11"/>
      <c r="H65" s="11"/>
      <c r="I65" s="11"/>
      <c r="J65" s="11"/>
      <c r="K65" s="11"/>
      <c r="L65" s="11"/>
      <c r="M65" s="11"/>
      <c r="N65" s="11"/>
      <c r="O65" s="11"/>
      <c r="P65" s="11"/>
      <c r="Q65" s="12"/>
    </row>
    <row r="66" spans="2:18" x14ac:dyDescent="0.2">
      <c r="B66" s="148"/>
      <c r="C66" s="144"/>
      <c r="D66" s="11"/>
      <c r="E66" s="11"/>
      <c r="F66" s="11"/>
      <c r="G66" s="11"/>
      <c r="H66" s="11"/>
      <c r="I66" s="11"/>
      <c r="J66" s="11"/>
      <c r="K66" s="11"/>
      <c r="L66" s="11"/>
      <c r="M66" s="11"/>
      <c r="N66" s="11"/>
      <c r="O66" s="11"/>
      <c r="P66" s="11"/>
      <c r="Q66" s="12"/>
    </row>
    <row r="67" spans="2:18" x14ac:dyDescent="0.2">
      <c r="B67" s="148"/>
      <c r="C67" s="144"/>
      <c r="D67" s="11"/>
      <c r="E67" s="11"/>
      <c r="F67" s="11"/>
      <c r="G67" s="11"/>
      <c r="H67" s="11"/>
      <c r="I67" s="11"/>
      <c r="J67" s="11"/>
      <c r="K67" s="11"/>
      <c r="L67" s="11"/>
      <c r="M67" s="11"/>
      <c r="N67" s="11"/>
      <c r="O67" s="11"/>
      <c r="P67" s="11"/>
      <c r="Q67" s="12"/>
    </row>
    <row r="68" spans="2:18" x14ac:dyDescent="0.2">
      <c r="B68" s="148"/>
      <c r="C68" s="145">
        <v>4</v>
      </c>
      <c r="D68" s="5"/>
      <c r="E68" s="5"/>
      <c r="F68" s="5">
        <v>6</v>
      </c>
      <c r="G68" s="5"/>
      <c r="H68" s="5"/>
      <c r="I68" s="5">
        <v>7</v>
      </c>
      <c r="J68" s="5"/>
      <c r="K68" s="5"/>
      <c r="L68" s="5">
        <v>5</v>
      </c>
      <c r="M68" s="5"/>
      <c r="N68" s="5"/>
      <c r="O68" s="5">
        <v>7</v>
      </c>
      <c r="P68" s="5"/>
      <c r="Q68" s="8"/>
    </row>
    <row r="69" spans="2:18" x14ac:dyDescent="0.2">
      <c r="B69" s="148"/>
      <c r="C69" s="145"/>
      <c r="D69" s="5"/>
      <c r="E69" s="5"/>
      <c r="F69" s="5"/>
      <c r="G69" s="5"/>
      <c r="H69" s="5"/>
      <c r="I69" s="5"/>
      <c r="J69" s="5"/>
      <c r="K69" s="5"/>
      <c r="L69" s="5"/>
      <c r="M69" s="5"/>
      <c r="N69" s="5"/>
      <c r="O69" s="5"/>
      <c r="P69" s="5"/>
      <c r="Q69" s="8"/>
      <c r="R69" s="156">
        <f>B61*AVERAGE(C68:Q70)</f>
        <v>5.8</v>
      </c>
    </row>
    <row r="70" spans="2:18" ht="17" thickBot="1" x14ac:dyDescent="0.25">
      <c r="B70" s="148"/>
      <c r="C70" s="146"/>
      <c r="D70" s="7"/>
      <c r="E70" s="7"/>
      <c r="F70" s="7"/>
      <c r="G70" s="7"/>
      <c r="H70" s="7"/>
      <c r="I70" s="7"/>
      <c r="J70" s="7"/>
      <c r="K70" s="7"/>
      <c r="L70" s="7"/>
      <c r="M70" s="7"/>
      <c r="N70" s="7"/>
      <c r="O70" s="7"/>
      <c r="P70" s="7"/>
      <c r="Q70" s="9"/>
    </row>
    <row r="71" spans="2:18" x14ac:dyDescent="0.2">
      <c r="B71" s="148">
        <f>'Summary Analysis'!S36</f>
        <v>1</v>
      </c>
      <c r="C71" s="49" t="s">
        <v>58</v>
      </c>
      <c r="D71" s="49"/>
      <c r="E71" s="49"/>
      <c r="F71" s="49"/>
      <c r="G71" s="49"/>
      <c r="H71" s="49"/>
      <c r="I71" s="49"/>
      <c r="J71" s="49"/>
      <c r="K71" s="49"/>
      <c r="L71" s="49"/>
      <c r="M71" s="49"/>
      <c r="N71" s="49"/>
      <c r="O71" s="49"/>
      <c r="P71" s="49"/>
      <c r="Q71" s="50"/>
    </row>
    <row r="72" spans="2:18" x14ac:dyDescent="0.2">
      <c r="B72" s="148"/>
      <c r="C72" s="81"/>
      <c r="D72" s="52"/>
      <c r="E72" s="52"/>
      <c r="F72" s="52"/>
      <c r="G72" s="52"/>
      <c r="H72" s="52"/>
      <c r="I72" s="52"/>
      <c r="J72" s="52"/>
      <c r="K72" s="52"/>
      <c r="L72" s="52"/>
      <c r="M72" s="52"/>
      <c r="N72" s="52"/>
      <c r="O72" s="52"/>
      <c r="P72" s="52"/>
      <c r="Q72" s="53"/>
    </row>
    <row r="73" spans="2:18" x14ac:dyDescent="0.2">
      <c r="B73" s="148"/>
      <c r="C73" s="55"/>
      <c r="D73" s="55"/>
      <c r="E73" s="55"/>
      <c r="F73" s="55"/>
      <c r="G73" s="55"/>
      <c r="H73" s="55"/>
      <c r="I73" s="55"/>
      <c r="J73" s="55"/>
      <c r="K73" s="55"/>
      <c r="L73" s="55"/>
      <c r="M73" s="55"/>
      <c r="N73" s="55"/>
      <c r="O73" s="55"/>
      <c r="P73" s="55"/>
      <c r="Q73" s="56"/>
    </row>
    <row r="74" spans="2:18" x14ac:dyDescent="0.2">
      <c r="B74" s="148"/>
      <c r="C74" s="58" t="s">
        <v>64</v>
      </c>
      <c r="D74" s="58"/>
      <c r="E74" s="59"/>
      <c r="F74" s="66" t="s">
        <v>65</v>
      </c>
      <c r="G74" s="58"/>
      <c r="H74" s="59"/>
      <c r="I74" s="66" t="s">
        <v>66</v>
      </c>
      <c r="J74" s="58"/>
      <c r="K74" s="59"/>
      <c r="L74" s="66" t="s">
        <v>67</v>
      </c>
      <c r="M74" s="58"/>
      <c r="N74" s="59"/>
      <c r="O74" s="66" t="s">
        <v>68</v>
      </c>
      <c r="P74" s="58"/>
      <c r="Q74" s="69"/>
    </row>
    <row r="75" spans="2:18" x14ac:dyDescent="0.2">
      <c r="B75" s="148"/>
      <c r="C75" s="80"/>
      <c r="D75" s="61"/>
      <c r="E75" s="62"/>
      <c r="F75" s="67"/>
      <c r="G75" s="61"/>
      <c r="H75" s="62"/>
      <c r="I75" s="67"/>
      <c r="J75" s="61"/>
      <c r="K75" s="62"/>
      <c r="L75" s="67"/>
      <c r="M75" s="61"/>
      <c r="N75" s="62"/>
      <c r="O75" s="67"/>
      <c r="P75" s="61"/>
      <c r="Q75" s="70"/>
    </row>
    <row r="76" spans="2:18" x14ac:dyDescent="0.2">
      <c r="B76" s="148"/>
      <c r="C76" s="80"/>
      <c r="D76" s="61"/>
      <c r="E76" s="62"/>
      <c r="F76" s="67"/>
      <c r="G76" s="61"/>
      <c r="H76" s="62"/>
      <c r="I76" s="67"/>
      <c r="J76" s="61"/>
      <c r="K76" s="62"/>
      <c r="L76" s="67"/>
      <c r="M76" s="61"/>
      <c r="N76" s="62"/>
      <c r="O76" s="67"/>
      <c r="P76" s="61"/>
      <c r="Q76" s="70"/>
    </row>
    <row r="77" spans="2:18" x14ac:dyDescent="0.2">
      <c r="B77" s="148"/>
      <c r="C77" s="64"/>
      <c r="D77" s="64"/>
      <c r="E77" s="65"/>
      <c r="F77" s="68"/>
      <c r="G77" s="64"/>
      <c r="H77" s="65"/>
      <c r="I77" s="68"/>
      <c r="J77" s="64"/>
      <c r="K77" s="65"/>
      <c r="L77" s="68"/>
      <c r="M77" s="64"/>
      <c r="N77" s="65"/>
      <c r="O77" s="68"/>
      <c r="P77" s="64"/>
      <c r="Q77" s="71"/>
    </row>
    <row r="78" spans="2:18" ht="16" customHeight="1" x14ac:dyDescent="0.2">
      <c r="B78" s="148"/>
      <c r="C78" s="145">
        <v>8</v>
      </c>
      <c r="D78" s="5"/>
      <c r="E78" s="5"/>
      <c r="F78" s="5">
        <v>7</v>
      </c>
      <c r="G78" s="5"/>
      <c r="H78" s="5"/>
      <c r="I78" s="5">
        <v>0</v>
      </c>
      <c r="J78" s="5"/>
      <c r="K78" s="5"/>
      <c r="L78" s="5">
        <v>7</v>
      </c>
      <c r="M78" s="5"/>
      <c r="N78" s="5"/>
      <c r="O78" s="5">
        <v>8</v>
      </c>
      <c r="P78" s="5"/>
      <c r="Q78" s="8"/>
    </row>
    <row r="79" spans="2:18" ht="16" customHeight="1" x14ac:dyDescent="0.2">
      <c r="B79" s="148"/>
      <c r="C79" s="145"/>
      <c r="D79" s="5"/>
      <c r="E79" s="5"/>
      <c r="F79" s="5"/>
      <c r="G79" s="5"/>
      <c r="H79" s="5"/>
      <c r="I79" s="5"/>
      <c r="J79" s="5"/>
      <c r="K79" s="5"/>
      <c r="L79" s="5"/>
      <c r="M79" s="5"/>
      <c r="N79" s="5"/>
      <c r="O79" s="5"/>
      <c r="P79" s="5"/>
      <c r="Q79" s="8"/>
      <c r="R79" s="156">
        <f>B71*AVERAGE(C78:Q80)</f>
        <v>6</v>
      </c>
    </row>
    <row r="80" spans="2:18" ht="16" customHeight="1" thickBot="1" x14ac:dyDescent="0.25">
      <c r="B80" s="149"/>
      <c r="C80" s="146"/>
      <c r="D80" s="7"/>
      <c r="E80" s="7"/>
      <c r="F80" s="7"/>
      <c r="G80" s="7"/>
      <c r="H80" s="7"/>
      <c r="I80" s="7"/>
      <c r="J80" s="7"/>
      <c r="K80" s="7"/>
      <c r="L80" s="7"/>
      <c r="M80" s="7"/>
      <c r="N80" s="7"/>
      <c r="O80" s="7"/>
      <c r="P80" s="7"/>
      <c r="Q80" s="9"/>
    </row>
  </sheetData>
  <mergeCells count="121">
    <mergeCell ref="B71:B80"/>
    <mergeCell ref="S32:AA34"/>
    <mergeCell ref="S35:AA43"/>
    <mergeCell ref="S2:AA3"/>
    <mergeCell ref="S4:AA9"/>
    <mergeCell ref="B5:B10"/>
    <mergeCell ref="B11:B20"/>
    <mergeCell ref="B21:B30"/>
    <mergeCell ref="B31:B40"/>
    <mergeCell ref="B41:B50"/>
    <mergeCell ref="B51:B60"/>
    <mergeCell ref="B61:B70"/>
    <mergeCell ref="C78:E80"/>
    <mergeCell ref="F78:H80"/>
    <mergeCell ref="I78:K80"/>
    <mergeCell ref="L78:N80"/>
    <mergeCell ref="O78:Q80"/>
    <mergeCell ref="C71:Q73"/>
    <mergeCell ref="C74:E77"/>
    <mergeCell ref="F74:H77"/>
    <mergeCell ref="I74:K77"/>
    <mergeCell ref="L74:N77"/>
    <mergeCell ref="O74:Q77"/>
    <mergeCell ref="C68:E70"/>
    <mergeCell ref="F68:H70"/>
    <mergeCell ref="I68:K70"/>
    <mergeCell ref="L68:N70"/>
    <mergeCell ref="O68:Q70"/>
    <mergeCell ref="C61:Q63"/>
    <mergeCell ref="C64:E67"/>
    <mergeCell ref="F64:H67"/>
    <mergeCell ref="I64:K67"/>
    <mergeCell ref="L64:N67"/>
    <mergeCell ref="O64:Q67"/>
    <mergeCell ref="C58:E60"/>
    <mergeCell ref="F58:H60"/>
    <mergeCell ref="I58:K60"/>
    <mergeCell ref="L58:N60"/>
    <mergeCell ref="O58:Q60"/>
    <mergeCell ref="C51:Q53"/>
    <mergeCell ref="C54:E57"/>
    <mergeCell ref="F54:H57"/>
    <mergeCell ref="I54:K57"/>
    <mergeCell ref="L54:N57"/>
    <mergeCell ref="O54:Q57"/>
    <mergeCell ref="F14:H17"/>
    <mergeCell ref="C2:Q4"/>
    <mergeCell ref="C5:Q10"/>
    <mergeCell ref="C11:Q13"/>
    <mergeCell ref="S11:S12"/>
    <mergeCell ref="T11:U12"/>
    <mergeCell ref="S15:S16"/>
    <mergeCell ref="T15:U16"/>
    <mergeCell ref="T19:U20"/>
    <mergeCell ref="V19:AA20"/>
    <mergeCell ref="V11:AA12"/>
    <mergeCell ref="S13:S14"/>
    <mergeCell ref="T13:U14"/>
    <mergeCell ref="V13:AA14"/>
    <mergeCell ref="C14:E17"/>
    <mergeCell ref="V15:AA16"/>
    <mergeCell ref="S17:S18"/>
    <mergeCell ref="T17:U18"/>
    <mergeCell ref="V17:AA18"/>
    <mergeCell ref="C18:E20"/>
    <mergeCell ref="F18:H20"/>
    <mergeCell ref="I18:K20"/>
    <mergeCell ref="L18:N20"/>
    <mergeCell ref="O18:Q20"/>
    <mergeCell ref="S19:S20"/>
    <mergeCell ref="C21:Q23"/>
    <mergeCell ref="S21:S22"/>
    <mergeCell ref="T21:U22"/>
    <mergeCell ref="V21:AA22"/>
    <mergeCell ref="S23:S24"/>
    <mergeCell ref="T23:U24"/>
    <mergeCell ref="V23:AA24"/>
    <mergeCell ref="C24:E27"/>
    <mergeCell ref="I14:K17"/>
    <mergeCell ref="L14:N17"/>
    <mergeCell ref="O14:Q17"/>
    <mergeCell ref="V25:AA26"/>
    <mergeCell ref="S27:S28"/>
    <mergeCell ref="T27:U28"/>
    <mergeCell ref="V27:AA28"/>
    <mergeCell ref="C28:E30"/>
    <mergeCell ref="F28:H30"/>
    <mergeCell ref="I28:K30"/>
    <mergeCell ref="L28:N30"/>
    <mergeCell ref="O28:Q30"/>
    <mergeCell ref="S29:S30"/>
    <mergeCell ref="F24:H27"/>
    <mergeCell ref="I24:K27"/>
    <mergeCell ref="L24:N27"/>
    <mergeCell ref="O24:Q27"/>
    <mergeCell ref="S25:S26"/>
    <mergeCell ref="T25:U26"/>
    <mergeCell ref="T29:U30"/>
    <mergeCell ref="V29:AA30"/>
    <mergeCell ref="C41:Q43"/>
    <mergeCell ref="C31:Q33"/>
    <mergeCell ref="C34:E37"/>
    <mergeCell ref="F34:H37"/>
    <mergeCell ref="I34:K37"/>
    <mergeCell ref="L34:N37"/>
    <mergeCell ref="O34:Q37"/>
    <mergeCell ref="C38:E40"/>
    <mergeCell ref="F38:H40"/>
    <mergeCell ref="I38:K40"/>
    <mergeCell ref="L38:N40"/>
    <mergeCell ref="O38:Q40"/>
    <mergeCell ref="C48:E50"/>
    <mergeCell ref="F48:H50"/>
    <mergeCell ref="I48:K50"/>
    <mergeCell ref="L48:N50"/>
    <mergeCell ref="O48:Q50"/>
    <mergeCell ref="C44:E47"/>
    <mergeCell ref="F44:H47"/>
    <mergeCell ref="I44:K47"/>
    <mergeCell ref="L44:N47"/>
    <mergeCell ref="O44:Q47"/>
  </mergeCells>
  <conditionalFormatting sqref="S11:S30">
    <cfRule type="colorScale" priority="9">
      <colorScale>
        <cfvo type="num" val="0"/>
        <cfvo type="num" val="10"/>
        <color theme="0"/>
        <color rgb="FF00B050"/>
      </colorScale>
    </cfRule>
  </conditionalFormatting>
  <conditionalFormatting sqref="C38:Q40 C18:Q20 C28:Q30 C48:Q50">
    <cfRule type="colorScale" priority="12">
      <colorScale>
        <cfvo type="num" val="0"/>
        <cfvo type="num" val="10"/>
        <color theme="0"/>
        <color rgb="FF00B050"/>
      </colorScale>
    </cfRule>
    <cfRule type="colorScale" priority="13">
      <colorScale>
        <cfvo type="min"/>
        <cfvo type="max"/>
        <color rgb="FFFCFCFF"/>
        <color rgb="FF63BE7B"/>
      </colorScale>
    </cfRule>
  </conditionalFormatting>
  <conditionalFormatting sqref="C68:Q70">
    <cfRule type="colorScale" priority="5">
      <colorScale>
        <cfvo type="num" val="0"/>
        <cfvo type="num" val="10"/>
        <color theme="0"/>
        <color rgb="FF00B050"/>
      </colorScale>
    </cfRule>
    <cfRule type="colorScale" priority="6">
      <colorScale>
        <cfvo type="min"/>
        <cfvo type="max"/>
        <color rgb="FFFCFCFF"/>
        <color rgb="FF63BE7B"/>
      </colorScale>
    </cfRule>
  </conditionalFormatting>
  <conditionalFormatting sqref="C58:Q60">
    <cfRule type="colorScale" priority="3">
      <colorScale>
        <cfvo type="num" val="0"/>
        <cfvo type="num" val="10"/>
        <color theme="0"/>
        <color rgb="FF00B050"/>
      </colorScale>
    </cfRule>
    <cfRule type="colorScale" priority="4">
      <colorScale>
        <cfvo type="min"/>
        <cfvo type="max"/>
        <color rgb="FFFCFCFF"/>
        <color rgb="FF63BE7B"/>
      </colorScale>
    </cfRule>
  </conditionalFormatting>
  <conditionalFormatting sqref="C78:Q80">
    <cfRule type="colorScale" priority="1">
      <colorScale>
        <cfvo type="num" val="0"/>
        <cfvo type="num" val="10"/>
        <color theme="0"/>
        <color rgb="FF00B050"/>
      </colorScale>
    </cfRule>
    <cfRule type="colorScale" priority="2">
      <colorScale>
        <cfvo type="min"/>
        <cfvo type="max"/>
        <color rgb="FFFCFCFF"/>
        <color rgb="FF63BE7B"/>
      </colorScale>
    </cfRule>
  </conditionalFormatting>
  <dataValidations count="1">
    <dataValidation type="whole" allowBlank="1" showInputMessage="1" showErrorMessage="1" sqref="C18:Q20 C28:Q30 C38:Q40 C48:Q50 C68:Q70 C58:Q60 C78:Q80" xr:uid="{32665840-4795-5646-A687-956DAE1F5751}">
      <formula1>0</formula1>
      <formula2>10</formula2>
    </dataValidation>
  </dataValidation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DC0F9-A9E4-AA46-886B-5EF398196573}">
  <dimension ref="A1:AA80"/>
  <sheetViews>
    <sheetView zoomScale="36" workbookViewId="0">
      <selection activeCell="B11" sqref="B11:B80"/>
    </sheetView>
  </sheetViews>
  <sheetFormatPr baseColWidth="10" defaultRowHeight="16" x14ac:dyDescent="0.2"/>
  <cols>
    <col min="1" max="1" width="2.83203125" style="1" customWidth="1"/>
    <col min="2" max="2" width="13.6640625" style="1" customWidth="1"/>
    <col min="3" max="17" width="10.83203125" style="1"/>
    <col min="18" max="18" width="2.1640625" style="1" customWidth="1"/>
    <col min="19" max="16384" width="10.83203125" style="1"/>
  </cols>
  <sheetData>
    <row r="1" spans="1:27" ht="17" thickBot="1" x14ac:dyDescent="0.25"/>
    <row r="2" spans="1:27" ht="16" customHeight="1" x14ac:dyDescent="0.2">
      <c r="B2" s="150"/>
      <c r="C2" s="27" t="s">
        <v>72</v>
      </c>
      <c r="D2" s="28"/>
      <c r="E2" s="28"/>
      <c r="F2" s="28"/>
      <c r="G2" s="28"/>
      <c r="H2" s="28"/>
      <c r="I2" s="28"/>
      <c r="J2" s="28"/>
      <c r="K2" s="28"/>
      <c r="L2" s="28"/>
      <c r="M2" s="28"/>
      <c r="N2" s="28"/>
      <c r="O2" s="28"/>
      <c r="P2" s="28"/>
      <c r="Q2" s="29"/>
      <c r="S2" s="92" t="s">
        <v>85</v>
      </c>
      <c r="T2" s="93"/>
      <c r="U2" s="93"/>
      <c r="V2" s="93"/>
      <c r="W2" s="93"/>
      <c r="X2" s="93"/>
      <c r="Y2" s="93"/>
      <c r="Z2" s="93"/>
      <c r="AA2" s="94"/>
    </row>
    <row r="3" spans="1:27" ht="16" customHeight="1" x14ac:dyDescent="0.2">
      <c r="B3" s="151"/>
      <c r="C3" s="30"/>
      <c r="D3" s="31"/>
      <c r="E3" s="31"/>
      <c r="F3" s="31"/>
      <c r="G3" s="31"/>
      <c r="H3" s="31"/>
      <c r="I3" s="31"/>
      <c r="J3" s="31"/>
      <c r="K3" s="31"/>
      <c r="L3" s="31"/>
      <c r="M3" s="31"/>
      <c r="N3" s="31"/>
      <c r="O3" s="31"/>
      <c r="P3" s="31"/>
      <c r="Q3" s="32"/>
      <c r="S3" s="98"/>
      <c r="T3" s="99"/>
      <c r="U3" s="99"/>
      <c r="V3" s="99"/>
      <c r="W3" s="99"/>
      <c r="X3" s="99"/>
      <c r="Y3" s="99"/>
      <c r="Z3" s="99"/>
      <c r="AA3" s="100"/>
    </row>
    <row r="4" spans="1:27" ht="17" customHeight="1" thickBot="1" x14ac:dyDescent="0.25">
      <c r="B4" s="152"/>
      <c r="C4" s="30"/>
      <c r="D4" s="31"/>
      <c r="E4" s="31"/>
      <c r="F4" s="31"/>
      <c r="G4" s="33"/>
      <c r="H4" s="33"/>
      <c r="I4" s="33"/>
      <c r="J4" s="33"/>
      <c r="K4" s="33"/>
      <c r="L4" s="33"/>
      <c r="M4" s="33"/>
      <c r="N4" s="33"/>
      <c r="O4" s="33"/>
      <c r="P4" s="33"/>
      <c r="Q4" s="34"/>
      <c r="S4" s="101" t="s">
        <v>86</v>
      </c>
      <c r="T4" s="102"/>
      <c r="U4" s="102"/>
      <c r="V4" s="102"/>
      <c r="W4" s="102"/>
      <c r="X4" s="102"/>
      <c r="Y4" s="102"/>
      <c r="Z4" s="102"/>
      <c r="AA4" s="103"/>
    </row>
    <row r="5" spans="1:27" ht="16" customHeight="1" x14ac:dyDescent="0.2">
      <c r="B5" s="159" t="s">
        <v>92</v>
      </c>
      <c r="C5" s="82" t="s">
        <v>74</v>
      </c>
      <c r="D5" s="72"/>
      <c r="E5" s="72"/>
      <c r="F5" s="72"/>
      <c r="G5" s="72"/>
      <c r="H5" s="72"/>
      <c r="I5" s="72"/>
      <c r="J5" s="72"/>
      <c r="K5" s="72"/>
      <c r="L5" s="72"/>
      <c r="M5" s="72"/>
      <c r="N5" s="72"/>
      <c r="O5" s="72"/>
      <c r="P5" s="72"/>
      <c r="Q5" s="73"/>
      <c r="S5" s="104"/>
      <c r="T5" s="105"/>
      <c r="U5" s="105"/>
      <c r="V5" s="105"/>
      <c r="W5" s="105"/>
      <c r="X5" s="105"/>
      <c r="Y5" s="105"/>
      <c r="Z5" s="105"/>
      <c r="AA5" s="106"/>
    </row>
    <row r="6" spans="1:27" ht="16" customHeight="1" x14ac:dyDescent="0.2">
      <c r="B6" s="160"/>
      <c r="C6" s="74"/>
      <c r="D6" s="75"/>
      <c r="E6" s="75"/>
      <c r="F6" s="75"/>
      <c r="G6" s="75"/>
      <c r="H6" s="75"/>
      <c r="I6" s="75"/>
      <c r="J6" s="75"/>
      <c r="K6" s="75"/>
      <c r="L6" s="75"/>
      <c r="M6" s="75"/>
      <c r="N6" s="75"/>
      <c r="O6" s="75"/>
      <c r="P6" s="75"/>
      <c r="Q6" s="76"/>
      <c r="S6" s="104"/>
      <c r="T6" s="105"/>
      <c r="U6" s="105"/>
      <c r="V6" s="105"/>
      <c r="W6" s="105"/>
      <c r="X6" s="105"/>
      <c r="Y6" s="105"/>
      <c r="Z6" s="105"/>
      <c r="AA6" s="106"/>
    </row>
    <row r="7" spans="1:27" ht="16" customHeight="1" x14ac:dyDescent="0.2">
      <c r="B7" s="160"/>
      <c r="C7" s="74"/>
      <c r="D7" s="75"/>
      <c r="E7" s="75"/>
      <c r="F7" s="75"/>
      <c r="G7" s="75"/>
      <c r="H7" s="75"/>
      <c r="I7" s="75"/>
      <c r="J7" s="75"/>
      <c r="K7" s="75"/>
      <c r="L7" s="75"/>
      <c r="M7" s="75"/>
      <c r="N7" s="75"/>
      <c r="O7" s="75"/>
      <c r="P7" s="75"/>
      <c r="Q7" s="76"/>
      <c r="S7" s="104"/>
      <c r="T7" s="105"/>
      <c r="U7" s="105"/>
      <c r="V7" s="105"/>
      <c r="W7" s="105"/>
      <c r="X7" s="105"/>
      <c r="Y7" s="105"/>
      <c r="Z7" s="105"/>
      <c r="AA7" s="106"/>
    </row>
    <row r="8" spans="1:27" ht="16" customHeight="1" x14ac:dyDescent="0.2">
      <c r="B8" s="160"/>
      <c r="C8" s="74"/>
      <c r="D8" s="75"/>
      <c r="E8" s="75"/>
      <c r="F8" s="75"/>
      <c r="G8" s="75"/>
      <c r="H8" s="75"/>
      <c r="I8" s="75"/>
      <c r="J8" s="75"/>
      <c r="K8" s="75"/>
      <c r="L8" s="75"/>
      <c r="M8" s="75"/>
      <c r="N8" s="75"/>
      <c r="O8" s="75"/>
      <c r="P8" s="75"/>
      <c r="Q8" s="76"/>
      <c r="S8" s="104"/>
      <c r="T8" s="105"/>
      <c r="U8" s="105"/>
      <c r="V8" s="105"/>
      <c r="W8" s="105"/>
      <c r="X8" s="105"/>
      <c r="Y8" s="105"/>
      <c r="Z8" s="105"/>
      <c r="AA8" s="106"/>
    </row>
    <row r="9" spans="1:27" ht="17" customHeight="1" thickBot="1" x14ac:dyDescent="0.25">
      <c r="B9" s="160"/>
      <c r="C9" s="74"/>
      <c r="D9" s="75"/>
      <c r="E9" s="75"/>
      <c r="F9" s="75"/>
      <c r="G9" s="75"/>
      <c r="H9" s="75"/>
      <c r="I9" s="75"/>
      <c r="J9" s="75"/>
      <c r="K9" s="75"/>
      <c r="L9" s="75"/>
      <c r="M9" s="75"/>
      <c r="N9" s="75"/>
      <c r="O9" s="75"/>
      <c r="P9" s="75"/>
      <c r="Q9" s="76"/>
      <c r="S9" s="107"/>
      <c r="T9" s="108"/>
      <c r="U9" s="108"/>
      <c r="V9" s="108"/>
      <c r="W9" s="108"/>
      <c r="X9" s="108"/>
      <c r="Y9" s="108"/>
      <c r="Z9" s="108"/>
      <c r="AA9" s="109"/>
    </row>
    <row r="10" spans="1:27" ht="17" thickBot="1" x14ac:dyDescent="0.25">
      <c r="B10" s="161"/>
      <c r="C10" s="77"/>
      <c r="D10" s="78"/>
      <c r="E10" s="78"/>
      <c r="F10" s="78"/>
      <c r="G10" s="78"/>
      <c r="H10" s="78"/>
      <c r="I10" s="78"/>
      <c r="J10" s="78"/>
      <c r="K10" s="78"/>
      <c r="L10" s="78"/>
      <c r="M10" s="78"/>
      <c r="N10" s="78"/>
      <c r="O10" s="78"/>
      <c r="P10" s="78"/>
      <c r="Q10" s="79"/>
    </row>
    <row r="11" spans="1:27" ht="16" customHeight="1" x14ac:dyDescent="0.2">
      <c r="A11" s="2"/>
      <c r="B11" s="153">
        <f>'Summary Analysis'!S6</f>
        <v>1</v>
      </c>
      <c r="C11" s="41" t="s">
        <v>22</v>
      </c>
      <c r="D11" s="42"/>
      <c r="E11" s="42"/>
      <c r="F11" s="42"/>
      <c r="G11" s="14"/>
      <c r="H11" s="14"/>
      <c r="I11" s="14"/>
      <c r="J11" s="14"/>
      <c r="K11" s="14"/>
      <c r="L11" s="14"/>
      <c r="M11" s="14"/>
      <c r="N11" s="14"/>
      <c r="O11" s="14"/>
      <c r="P11" s="14"/>
      <c r="Q11" s="15"/>
      <c r="S11" s="43">
        <v>10</v>
      </c>
      <c r="T11" s="44" t="s">
        <v>20</v>
      </c>
      <c r="U11" s="44"/>
      <c r="V11" s="46" t="s">
        <v>21</v>
      </c>
      <c r="W11" s="46"/>
      <c r="X11" s="46"/>
      <c r="Y11" s="46"/>
      <c r="Z11" s="46"/>
      <c r="AA11" s="47"/>
    </row>
    <row r="12" spans="1:27" ht="16" customHeight="1" x14ac:dyDescent="0.2">
      <c r="A12" s="2"/>
      <c r="B12" s="148"/>
      <c r="C12" s="16"/>
      <c r="D12" s="17"/>
      <c r="E12" s="17"/>
      <c r="F12" s="17"/>
      <c r="G12" s="17"/>
      <c r="H12" s="17"/>
      <c r="I12" s="17"/>
      <c r="J12" s="17"/>
      <c r="K12" s="17"/>
      <c r="L12" s="17"/>
      <c r="M12" s="17"/>
      <c r="N12" s="17"/>
      <c r="O12" s="17"/>
      <c r="P12" s="17"/>
      <c r="Q12" s="18"/>
      <c r="S12" s="19"/>
      <c r="T12" s="20"/>
      <c r="U12" s="20"/>
      <c r="V12" s="21"/>
      <c r="W12" s="21"/>
      <c r="X12" s="21"/>
      <c r="Y12" s="21"/>
      <c r="Z12" s="21"/>
      <c r="AA12" s="22"/>
    </row>
    <row r="13" spans="1:27" ht="16" customHeight="1" x14ac:dyDescent="0.2">
      <c r="A13" s="2"/>
      <c r="B13" s="148"/>
      <c r="C13" s="16"/>
      <c r="D13" s="17"/>
      <c r="E13" s="17"/>
      <c r="F13" s="17"/>
      <c r="G13" s="17"/>
      <c r="H13" s="17"/>
      <c r="I13" s="17"/>
      <c r="J13" s="17"/>
      <c r="K13" s="17"/>
      <c r="L13" s="17"/>
      <c r="M13" s="17"/>
      <c r="N13" s="17"/>
      <c r="O13" s="17"/>
      <c r="P13" s="17"/>
      <c r="Q13" s="18"/>
      <c r="S13" s="19">
        <v>9</v>
      </c>
      <c r="T13" s="20" t="s">
        <v>0</v>
      </c>
      <c r="U13" s="20"/>
      <c r="V13" s="21" t="s">
        <v>19</v>
      </c>
      <c r="W13" s="21"/>
      <c r="X13" s="21"/>
      <c r="Y13" s="21"/>
      <c r="Z13" s="21"/>
      <c r="AA13" s="22"/>
    </row>
    <row r="14" spans="1:27" ht="16" customHeight="1" x14ac:dyDescent="0.2">
      <c r="A14" s="2"/>
      <c r="B14" s="148"/>
      <c r="C14" s="10" t="s">
        <v>23</v>
      </c>
      <c r="D14" s="11"/>
      <c r="E14" s="11"/>
      <c r="F14" s="11" t="s">
        <v>24</v>
      </c>
      <c r="G14" s="11"/>
      <c r="H14" s="11"/>
      <c r="I14" s="11" t="s">
        <v>25</v>
      </c>
      <c r="J14" s="11"/>
      <c r="K14" s="11"/>
      <c r="L14" s="11" t="s">
        <v>26</v>
      </c>
      <c r="M14" s="11"/>
      <c r="N14" s="11"/>
      <c r="O14" s="11" t="s">
        <v>28</v>
      </c>
      <c r="P14" s="11"/>
      <c r="Q14" s="12"/>
      <c r="S14" s="19"/>
      <c r="T14" s="20"/>
      <c r="U14" s="20"/>
      <c r="V14" s="21"/>
      <c r="W14" s="21"/>
      <c r="X14" s="21"/>
      <c r="Y14" s="21"/>
      <c r="Z14" s="21"/>
      <c r="AA14" s="22"/>
    </row>
    <row r="15" spans="1:27" ht="16" customHeight="1" x14ac:dyDescent="0.2">
      <c r="A15" s="2"/>
      <c r="B15" s="148"/>
      <c r="C15" s="10"/>
      <c r="D15" s="11"/>
      <c r="E15" s="11"/>
      <c r="F15" s="11"/>
      <c r="G15" s="11"/>
      <c r="H15" s="11"/>
      <c r="I15" s="11"/>
      <c r="J15" s="11"/>
      <c r="K15" s="11"/>
      <c r="L15" s="11"/>
      <c r="M15" s="11"/>
      <c r="N15" s="11"/>
      <c r="O15" s="11"/>
      <c r="P15" s="11"/>
      <c r="Q15" s="12"/>
      <c r="S15" s="19">
        <v>8</v>
      </c>
      <c r="T15" s="20" t="s">
        <v>1</v>
      </c>
      <c r="U15" s="20"/>
      <c r="V15" s="21" t="s">
        <v>18</v>
      </c>
      <c r="W15" s="21"/>
      <c r="X15" s="21"/>
      <c r="Y15" s="21"/>
      <c r="Z15" s="21"/>
      <c r="AA15" s="22"/>
    </row>
    <row r="16" spans="1:27" ht="16" customHeight="1" x14ac:dyDescent="0.2">
      <c r="A16" s="2"/>
      <c r="B16" s="148"/>
      <c r="C16" s="10"/>
      <c r="D16" s="11"/>
      <c r="E16" s="11"/>
      <c r="F16" s="11"/>
      <c r="G16" s="11"/>
      <c r="H16" s="11"/>
      <c r="I16" s="11"/>
      <c r="J16" s="11"/>
      <c r="K16" s="11"/>
      <c r="L16" s="11"/>
      <c r="M16" s="11"/>
      <c r="N16" s="11"/>
      <c r="O16" s="11"/>
      <c r="P16" s="11"/>
      <c r="Q16" s="12"/>
      <c r="S16" s="19"/>
      <c r="T16" s="20"/>
      <c r="U16" s="20"/>
      <c r="V16" s="21"/>
      <c r="W16" s="21"/>
      <c r="X16" s="21"/>
      <c r="Y16" s="21"/>
      <c r="Z16" s="21"/>
      <c r="AA16" s="22"/>
    </row>
    <row r="17" spans="1:27" ht="16" customHeight="1" x14ac:dyDescent="0.2">
      <c r="A17" s="2"/>
      <c r="B17" s="148"/>
      <c r="C17" s="10"/>
      <c r="D17" s="11"/>
      <c r="E17" s="11"/>
      <c r="F17" s="11"/>
      <c r="G17" s="11"/>
      <c r="H17" s="11"/>
      <c r="I17" s="11"/>
      <c r="J17" s="11"/>
      <c r="K17" s="11"/>
      <c r="L17" s="11"/>
      <c r="M17" s="11"/>
      <c r="N17" s="11"/>
      <c r="O17" s="11"/>
      <c r="P17" s="11"/>
      <c r="Q17" s="12"/>
      <c r="S17" s="19">
        <v>7</v>
      </c>
      <c r="T17" s="20" t="s">
        <v>2</v>
      </c>
      <c r="U17" s="20"/>
      <c r="V17" s="21" t="s">
        <v>17</v>
      </c>
      <c r="W17" s="21"/>
      <c r="X17" s="21"/>
      <c r="Y17" s="21"/>
      <c r="Z17" s="21"/>
      <c r="AA17" s="22"/>
    </row>
    <row r="18" spans="1:27" ht="16" customHeight="1" x14ac:dyDescent="0.2">
      <c r="A18" s="2"/>
      <c r="B18" s="148"/>
      <c r="C18" s="4">
        <v>0</v>
      </c>
      <c r="D18" s="5"/>
      <c r="E18" s="5"/>
      <c r="F18" s="5">
        <v>10</v>
      </c>
      <c r="G18" s="5"/>
      <c r="H18" s="5"/>
      <c r="I18" s="5">
        <v>0</v>
      </c>
      <c r="J18" s="5"/>
      <c r="K18" s="5"/>
      <c r="L18" s="5">
        <v>0</v>
      </c>
      <c r="M18" s="5"/>
      <c r="N18" s="5"/>
      <c r="O18" s="5">
        <v>9</v>
      </c>
      <c r="P18" s="5"/>
      <c r="Q18" s="8"/>
      <c r="S18" s="19"/>
      <c r="T18" s="20"/>
      <c r="U18" s="20"/>
      <c r="V18" s="21"/>
      <c r="W18" s="21"/>
      <c r="X18" s="21"/>
      <c r="Y18" s="21"/>
      <c r="Z18" s="21"/>
      <c r="AA18" s="22"/>
    </row>
    <row r="19" spans="1:27" ht="16" customHeight="1" x14ac:dyDescent="0.2">
      <c r="A19" s="2"/>
      <c r="B19" s="148"/>
      <c r="C19" s="4"/>
      <c r="D19" s="5"/>
      <c r="E19" s="5"/>
      <c r="F19" s="5"/>
      <c r="G19" s="5"/>
      <c r="H19" s="5"/>
      <c r="I19" s="5"/>
      <c r="J19" s="5"/>
      <c r="K19" s="5"/>
      <c r="L19" s="5"/>
      <c r="M19" s="5"/>
      <c r="N19" s="5"/>
      <c r="O19" s="5"/>
      <c r="P19" s="5"/>
      <c r="Q19" s="8"/>
      <c r="R19" s="156">
        <f>B11*AVERAGE(C18:Q20)</f>
        <v>3.8</v>
      </c>
      <c r="S19" s="19">
        <v>6</v>
      </c>
      <c r="T19" s="45" t="s">
        <v>3</v>
      </c>
      <c r="U19" s="45"/>
      <c r="V19" s="21" t="s">
        <v>16</v>
      </c>
      <c r="W19" s="21"/>
      <c r="X19" s="21"/>
      <c r="Y19" s="21"/>
      <c r="Z19" s="21"/>
      <c r="AA19" s="22"/>
    </row>
    <row r="20" spans="1:27" ht="19" customHeight="1" thickBot="1" x14ac:dyDescent="0.25">
      <c r="A20" s="2"/>
      <c r="B20" s="148"/>
      <c r="C20" s="6"/>
      <c r="D20" s="7"/>
      <c r="E20" s="7"/>
      <c r="F20" s="7"/>
      <c r="G20" s="7"/>
      <c r="H20" s="7"/>
      <c r="I20" s="7"/>
      <c r="J20" s="7"/>
      <c r="K20" s="7"/>
      <c r="L20" s="7"/>
      <c r="M20" s="7"/>
      <c r="N20" s="7"/>
      <c r="O20" s="7"/>
      <c r="P20" s="7"/>
      <c r="Q20" s="9"/>
      <c r="S20" s="19"/>
      <c r="T20" s="45"/>
      <c r="U20" s="45"/>
      <c r="V20" s="21"/>
      <c r="W20" s="21"/>
      <c r="X20" s="21"/>
      <c r="Y20" s="21"/>
      <c r="Z20" s="21"/>
      <c r="AA20" s="22"/>
    </row>
    <row r="21" spans="1:27" ht="16" customHeight="1" x14ac:dyDescent="0.2">
      <c r="A21" s="3"/>
      <c r="B21" s="148">
        <f>'Summary Analysis'!S11</f>
        <v>1</v>
      </c>
      <c r="C21" s="13" t="s">
        <v>27</v>
      </c>
      <c r="D21" s="14"/>
      <c r="E21" s="14"/>
      <c r="F21" s="14"/>
      <c r="G21" s="14"/>
      <c r="H21" s="14"/>
      <c r="I21" s="14"/>
      <c r="J21" s="14"/>
      <c r="K21" s="14"/>
      <c r="L21" s="14"/>
      <c r="M21" s="14"/>
      <c r="N21" s="14"/>
      <c r="O21" s="14"/>
      <c r="P21" s="14"/>
      <c r="Q21" s="15"/>
      <c r="S21" s="19">
        <v>5</v>
      </c>
      <c r="T21" s="20" t="s">
        <v>4</v>
      </c>
      <c r="U21" s="20"/>
      <c r="V21" s="21" t="s">
        <v>15</v>
      </c>
      <c r="W21" s="21"/>
      <c r="X21" s="21"/>
      <c r="Y21" s="21"/>
      <c r="Z21" s="21"/>
      <c r="AA21" s="22"/>
    </row>
    <row r="22" spans="1:27" ht="16" customHeight="1" x14ac:dyDescent="0.2">
      <c r="A22" s="3"/>
      <c r="B22" s="148"/>
      <c r="C22" s="16"/>
      <c r="D22" s="17"/>
      <c r="E22" s="17"/>
      <c r="F22" s="17"/>
      <c r="G22" s="17"/>
      <c r="H22" s="17"/>
      <c r="I22" s="17"/>
      <c r="J22" s="17"/>
      <c r="K22" s="17"/>
      <c r="L22" s="17"/>
      <c r="M22" s="17"/>
      <c r="N22" s="17"/>
      <c r="O22" s="17"/>
      <c r="P22" s="17"/>
      <c r="Q22" s="18"/>
      <c r="S22" s="19"/>
      <c r="T22" s="20"/>
      <c r="U22" s="20"/>
      <c r="V22" s="21"/>
      <c r="W22" s="21"/>
      <c r="X22" s="21"/>
      <c r="Y22" s="21"/>
      <c r="Z22" s="21"/>
      <c r="AA22" s="22"/>
    </row>
    <row r="23" spans="1:27" ht="16" customHeight="1" x14ac:dyDescent="0.2">
      <c r="A23" s="3"/>
      <c r="B23" s="148"/>
      <c r="C23" s="16"/>
      <c r="D23" s="17"/>
      <c r="E23" s="17"/>
      <c r="F23" s="17"/>
      <c r="G23" s="17"/>
      <c r="H23" s="17"/>
      <c r="I23" s="17"/>
      <c r="J23" s="17"/>
      <c r="K23" s="17"/>
      <c r="L23" s="17"/>
      <c r="M23" s="17"/>
      <c r="N23" s="17"/>
      <c r="O23" s="17"/>
      <c r="P23" s="17"/>
      <c r="Q23" s="18"/>
      <c r="S23" s="19">
        <v>4</v>
      </c>
      <c r="T23" s="20" t="s">
        <v>5</v>
      </c>
      <c r="U23" s="20"/>
      <c r="V23" s="21" t="s">
        <v>14</v>
      </c>
      <c r="W23" s="21"/>
      <c r="X23" s="21"/>
      <c r="Y23" s="21"/>
      <c r="Z23" s="21"/>
      <c r="AA23" s="22"/>
    </row>
    <row r="24" spans="1:27" ht="16" customHeight="1" x14ac:dyDescent="0.2">
      <c r="A24" s="3"/>
      <c r="B24" s="148"/>
      <c r="C24" s="10" t="s">
        <v>31</v>
      </c>
      <c r="D24" s="11"/>
      <c r="E24" s="11"/>
      <c r="F24" s="11" t="s">
        <v>33</v>
      </c>
      <c r="G24" s="11"/>
      <c r="H24" s="11"/>
      <c r="I24" s="11" t="s">
        <v>32</v>
      </c>
      <c r="J24" s="11"/>
      <c r="K24" s="11"/>
      <c r="L24" s="11" t="s">
        <v>29</v>
      </c>
      <c r="M24" s="11"/>
      <c r="N24" s="11"/>
      <c r="O24" s="11" t="s">
        <v>30</v>
      </c>
      <c r="P24" s="11"/>
      <c r="Q24" s="12"/>
      <c r="S24" s="19"/>
      <c r="T24" s="20"/>
      <c r="U24" s="20"/>
      <c r="V24" s="21"/>
      <c r="W24" s="21"/>
      <c r="X24" s="21"/>
      <c r="Y24" s="21"/>
      <c r="Z24" s="21"/>
      <c r="AA24" s="22"/>
    </row>
    <row r="25" spans="1:27" ht="16" customHeight="1" x14ac:dyDescent="0.2">
      <c r="A25" s="3"/>
      <c r="B25" s="148"/>
      <c r="C25" s="10"/>
      <c r="D25" s="11"/>
      <c r="E25" s="11"/>
      <c r="F25" s="11"/>
      <c r="G25" s="11"/>
      <c r="H25" s="11"/>
      <c r="I25" s="11"/>
      <c r="J25" s="11"/>
      <c r="K25" s="11"/>
      <c r="L25" s="11"/>
      <c r="M25" s="11"/>
      <c r="N25" s="11"/>
      <c r="O25" s="11"/>
      <c r="P25" s="11"/>
      <c r="Q25" s="12"/>
      <c r="S25" s="19">
        <v>3</v>
      </c>
      <c r="T25" s="20" t="s">
        <v>6</v>
      </c>
      <c r="U25" s="20"/>
      <c r="V25" s="21" t="s">
        <v>13</v>
      </c>
      <c r="W25" s="21"/>
      <c r="X25" s="21"/>
      <c r="Y25" s="21"/>
      <c r="Z25" s="21"/>
      <c r="AA25" s="22"/>
    </row>
    <row r="26" spans="1:27" ht="16" customHeight="1" x14ac:dyDescent="0.2">
      <c r="A26" s="3"/>
      <c r="B26" s="148"/>
      <c r="C26" s="10"/>
      <c r="D26" s="11"/>
      <c r="E26" s="11"/>
      <c r="F26" s="11"/>
      <c r="G26" s="11"/>
      <c r="H26" s="11"/>
      <c r="I26" s="11"/>
      <c r="J26" s="11"/>
      <c r="K26" s="11"/>
      <c r="L26" s="11"/>
      <c r="M26" s="11"/>
      <c r="N26" s="11"/>
      <c r="O26" s="11"/>
      <c r="P26" s="11"/>
      <c r="Q26" s="12"/>
      <c r="S26" s="19"/>
      <c r="T26" s="20"/>
      <c r="U26" s="20"/>
      <c r="V26" s="21"/>
      <c r="W26" s="21"/>
      <c r="X26" s="21"/>
      <c r="Y26" s="21"/>
      <c r="Z26" s="21"/>
      <c r="AA26" s="22"/>
    </row>
    <row r="27" spans="1:27" ht="16" customHeight="1" x14ac:dyDescent="0.2">
      <c r="A27" s="3"/>
      <c r="B27" s="148"/>
      <c r="C27" s="10"/>
      <c r="D27" s="11"/>
      <c r="E27" s="11"/>
      <c r="F27" s="11"/>
      <c r="G27" s="11"/>
      <c r="H27" s="11"/>
      <c r="I27" s="11"/>
      <c r="J27" s="11"/>
      <c r="K27" s="11"/>
      <c r="L27" s="11"/>
      <c r="M27" s="11"/>
      <c r="N27" s="11"/>
      <c r="O27" s="11"/>
      <c r="P27" s="11"/>
      <c r="Q27" s="12"/>
      <c r="S27" s="19">
        <v>2</v>
      </c>
      <c r="T27" s="20" t="s">
        <v>7</v>
      </c>
      <c r="U27" s="20"/>
      <c r="V27" s="21" t="s">
        <v>12</v>
      </c>
      <c r="W27" s="21"/>
      <c r="X27" s="21"/>
      <c r="Y27" s="21"/>
      <c r="Z27" s="21"/>
      <c r="AA27" s="22"/>
    </row>
    <row r="28" spans="1:27" ht="16" customHeight="1" x14ac:dyDescent="0.2">
      <c r="A28" s="3"/>
      <c r="B28" s="148"/>
      <c r="C28" s="4">
        <v>8</v>
      </c>
      <c r="D28" s="5"/>
      <c r="E28" s="5"/>
      <c r="F28" s="5">
        <v>8</v>
      </c>
      <c r="G28" s="5"/>
      <c r="H28" s="5"/>
      <c r="I28" s="5">
        <v>7</v>
      </c>
      <c r="J28" s="5"/>
      <c r="K28" s="5"/>
      <c r="L28" s="5">
        <v>7</v>
      </c>
      <c r="M28" s="5"/>
      <c r="N28" s="5"/>
      <c r="O28" s="5">
        <v>8</v>
      </c>
      <c r="P28" s="5"/>
      <c r="Q28" s="8"/>
      <c r="S28" s="19"/>
      <c r="T28" s="20"/>
      <c r="U28" s="20"/>
      <c r="V28" s="21"/>
      <c r="W28" s="21"/>
      <c r="X28" s="21"/>
      <c r="Y28" s="21"/>
      <c r="Z28" s="21"/>
      <c r="AA28" s="22"/>
    </row>
    <row r="29" spans="1:27" ht="16" customHeight="1" x14ac:dyDescent="0.2">
      <c r="A29" s="3"/>
      <c r="B29" s="148"/>
      <c r="C29" s="4"/>
      <c r="D29" s="5"/>
      <c r="E29" s="5"/>
      <c r="F29" s="5"/>
      <c r="G29" s="5"/>
      <c r="H29" s="5"/>
      <c r="I29" s="5"/>
      <c r="J29" s="5"/>
      <c r="K29" s="5"/>
      <c r="L29" s="5"/>
      <c r="M29" s="5"/>
      <c r="N29" s="5"/>
      <c r="O29" s="5"/>
      <c r="P29" s="5"/>
      <c r="Q29" s="8"/>
      <c r="R29" s="156">
        <f>B21*AVERAGE(C28:Q30)</f>
        <v>7.6</v>
      </c>
      <c r="S29" s="19">
        <v>1</v>
      </c>
      <c r="T29" s="20" t="s">
        <v>8</v>
      </c>
      <c r="U29" s="20"/>
      <c r="V29" s="21" t="s">
        <v>11</v>
      </c>
      <c r="W29" s="21"/>
      <c r="X29" s="21"/>
      <c r="Y29" s="21"/>
      <c r="Z29" s="21"/>
      <c r="AA29" s="22"/>
    </row>
    <row r="30" spans="1:27" ht="17" customHeight="1" thickBot="1" x14ac:dyDescent="0.25">
      <c r="A30" s="3"/>
      <c r="B30" s="148"/>
      <c r="C30" s="6"/>
      <c r="D30" s="7"/>
      <c r="E30" s="7"/>
      <c r="F30" s="7"/>
      <c r="G30" s="7"/>
      <c r="H30" s="7"/>
      <c r="I30" s="7"/>
      <c r="J30" s="7"/>
      <c r="K30" s="7"/>
      <c r="L30" s="7"/>
      <c r="M30" s="7"/>
      <c r="N30" s="7"/>
      <c r="O30" s="7"/>
      <c r="P30" s="7"/>
      <c r="Q30" s="9"/>
      <c r="S30" s="19"/>
      <c r="T30" s="20"/>
      <c r="U30" s="20"/>
      <c r="V30" s="21"/>
      <c r="W30" s="21"/>
      <c r="X30" s="21"/>
      <c r="Y30" s="21"/>
      <c r="Z30" s="21"/>
      <c r="AA30" s="22"/>
    </row>
    <row r="31" spans="1:27" ht="16" customHeight="1" x14ac:dyDescent="0.2">
      <c r="A31" s="3"/>
      <c r="B31" s="148">
        <f>'Summary Analysis'!S16</f>
        <v>1</v>
      </c>
      <c r="C31" s="13" t="s">
        <v>34</v>
      </c>
      <c r="D31" s="14"/>
      <c r="E31" s="14"/>
      <c r="F31" s="14"/>
      <c r="G31" s="14"/>
      <c r="H31" s="14"/>
      <c r="I31" s="14"/>
      <c r="J31" s="14"/>
      <c r="K31" s="14"/>
      <c r="L31" s="14"/>
      <c r="M31" s="14"/>
      <c r="N31" s="14"/>
      <c r="O31" s="14"/>
      <c r="P31" s="14"/>
      <c r="Q31" s="15"/>
      <c r="S31" s="19">
        <v>0</v>
      </c>
      <c r="T31" s="20" t="s">
        <v>9</v>
      </c>
      <c r="U31" s="20"/>
      <c r="V31" s="21" t="s">
        <v>10</v>
      </c>
      <c r="W31" s="21"/>
      <c r="X31" s="21"/>
      <c r="Y31" s="21"/>
      <c r="Z31" s="21"/>
      <c r="AA31" s="22"/>
    </row>
    <row r="32" spans="1:27" ht="17" customHeight="1" thickBot="1" x14ac:dyDescent="0.25">
      <c r="A32" s="3"/>
      <c r="B32" s="148"/>
      <c r="C32" s="16"/>
      <c r="D32" s="17"/>
      <c r="E32" s="17"/>
      <c r="F32" s="17"/>
      <c r="G32" s="17"/>
      <c r="H32" s="17"/>
      <c r="I32" s="17"/>
      <c r="J32" s="17"/>
      <c r="K32" s="17"/>
      <c r="L32" s="17"/>
      <c r="M32" s="17"/>
      <c r="N32" s="17"/>
      <c r="O32" s="17"/>
      <c r="P32" s="17"/>
      <c r="Q32" s="18"/>
      <c r="S32" s="23"/>
      <c r="T32" s="24"/>
      <c r="U32" s="24"/>
      <c r="V32" s="25"/>
      <c r="W32" s="25"/>
      <c r="X32" s="25"/>
      <c r="Y32" s="25"/>
      <c r="Z32" s="25"/>
      <c r="AA32" s="26"/>
    </row>
    <row r="33" spans="1:27" ht="16" customHeight="1" thickBot="1" x14ac:dyDescent="0.25">
      <c r="A33" s="3"/>
      <c r="B33" s="148"/>
      <c r="C33" s="16"/>
      <c r="D33" s="17"/>
      <c r="E33" s="17"/>
      <c r="F33" s="17"/>
      <c r="G33" s="17"/>
      <c r="H33" s="17"/>
      <c r="I33" s="17"/>
      <c r="J33" s="17"/>
      <c r="K33" s="17"/>
      <c r="L33" s="17"/>
      <c r="M33" s="17"/>
      <c r="N33" s="17"/>
      <c r="O33" s="17"/>
      <c r="P33" s="17"/>
      <c r="Q33" s="18"/>
    </row>
    <row r="34" spans="1:27" ht="16" customHeight="1" x14ac:dyDescent="0.2">
      <c r="A34" s="3"/>
      <c r="B34" s="148"/>
      <c r="C34" s="10" t="s">
        <v>35</v>
      </c>
      <c r="D34" s="11"/>
      <c r="E34" s="11"/>
      <c r="F34" s="11" t="s">
        <v>36</v>
      </c>
      <c r="G34" s="11"/>
      <c r="H34" s="11"/>
      <c r="I34" s="11" t="s">
        <v>37</v>
      </c>
      <c r="J34" s="11"/>
      <c r="K34" s="11"/>
      <c r="L34" s="11" t="s">
        <v>38</v>
      </c>
      <c r="M34" s="11"/>
      <c r="N34" s="11"/>
      <c r="O34" s="11" t="s">
        <v>39</v>
      </c>
      <c r="P34" s="11"/>
      <c r="Q34" s="12"/>
      <c r="S34" s="169" t="s">
        <v>93</v>
      </c>
      <c r="T34" s="170"/>
      <c r="U34" s="170"/>
      <c r="V34" s="170"/>
      <c r="W34" s="170"/>
      <c r="X34" s="170"/>
      <c r="Y34" s="170"/>
      <c r="Z34" s="170"/>
      <c r="AA34" s="171"/>
    </row>
    <row r="35" spans="1:27" ht="16" customHeight="1" x14ac:dyDescent="0.2">
      <c r="A35" s="3"/>
      <c r="B35" s="148"/>
      <c r="C35" s="10"/>
      <c r="D35" s="11"/>
      <c r="E35" s="11"/>
      <c r="F35" s="11"/>
      <c r="G35" s="11"/>
      <c r="H35" s="11"/>
      <c r="I35" s="11"/>
      <c r="J35" s="11"/>
      <c r="K35" s="11"/>
      <c r="L35" s="11"/>
      <c r="M35" s="11"/>
      <c r="N35" s="11"/>
      <c r="O35" s="11"/>
      <c r="P35" s="11"/>
      <c r="Q35" s="12"/>
      <c r="S35" s="172"/>
      <c r="T35" s="154"/>
      <c r="U35" s="154"/>
      <c r="V35" s="154"/>
      <c r="W35" s="154"/>
      <c r="X35" s="154"/>
      <c r="Y35" s="154"/>
      <c r="Z35" s="154"/>
      <c r="AA35" s="173"/>
    </row>
    <row r="36" spans="1:27" ht="16" customHeight="1" x14ac:dyDescent="0.2">
      <c r="A36" s="3"/>
      <c r="B36" s="148"/>
      <c r="C36" s="10"/>
      <c r="D36" s="11"/>
      <c r="E36" s="11"/>
      <c r="F36" s="11"/>
      <c r="G36" s="11"/>
      <c r="H36" s="11"/>
      <c r="I36" s="11"/>
      <c r="J36" s="11"/>
      <c r="K36" s="11"/>
      <c r="L36" s="11"/>
      <c r="M36" s="11"/>
      <c r="N36" s="11"/>
      <c r="O36" s="11"/>
      <c r="P36" s="11"/>
      <c r="Q36" s="12"/>
      <c r="S36" s="174"/>
      <c r="T36" s="155"/>
      <c r="U36" s="155"/>
      <c r="V36" s="155"/>
      <c r="W36" s="155"/>
      <c r="X36" s="155"/>
      <c r="Y36" s="155"/>
      <c r="Z36" s="155"/>
      <c r="AA36" s="175"/>
    </row>
    <row r="37" spans="1:27" ht="16" customHeight="1" x14ac:dyDescent="0.2">
      <c r="A37" s="3"/>
      <c r="B37" s="148"/>
      <c r="C37" s="10"/>
      <c r="D37" s="11"/>
      <c r="E37" s="11"/>
      <c r="F37" s="11"/>
      <c r="G37" s="11"/>
      <c r="H37" s="11"/>
      <c r="I37" s="11"/>
      <c r="J37" s="11"/>
      <c r="K37" s="11"/>
      <c r="L37" s="11"/>
      <c r="M37" s="11"/>
      <c r="N37" s="11"/>
      <c r="O37" s="11"/>
      <c r="P37" s="11"/>
      <c r="Q37" s="12"/>
      <c r="S37" s="176">
        <f>AVERAGE(R19,R29,R39,R49,R59,R69,R79)</f>
        <v>7.3142857142857149</v>
      </c>
      <c r="T37" s="157"/>
      <c r="U37" s="157"/>
      <c r="V37" s="157"/>
      <c r="W37" s="157"/>
      <c r="X37" s="157"/>
      <c r="Y37" s="157"/>
      <c r="Z37" s="157"/>
      <c r="AA37" s="177"/>
    </row>
    <row r="38" spans="1:27" ht="16" customHeight="1" x14ac:dyDescent="0.2">
      <c r="A38" s="3"/>
      <c r="B38" s="148"/>
      <c r="C38" s="4">
        <v>8</v>
      </c>
      <c r="D38" s="5"/>
      <c r="E38" s="5"/>
      <c r="F38" s="5">
        <v>7</v>
      </c>
      <c r="G38" s="5"/>
      <c r="H38" s="5"/>
      <c r="I38" s="5">
        <v>8</v>
      </c>
      <c r="J38" s="5"/>
      <c r="K38" s="5"/>
      <c r="L38" s="5">
        <v>8</v>
      </c>
      <c r="M38" s="5"/>
      <c r="N38" s="5"/>
      <c r="O38" s="5">
        <v>7</v>
      </c>
      <c r="P38" s="5"/>
      <c r="Q38" s="8"/>
      <c r="S38" s="178"/>
      <c r="T38" s="158"/>
      <c r="U38" s="158"/>
      <c r="V38" s="158"/>
      <c r="W38" s="158"/>
      <c r="X38" s="158"/>
      <c r="Y38" s="158"/>
      <c r="Z38" s="158"/>
      <c r="AA38" s="179"/>
    </row>
    <row r="39" spans="1:27" ht="16" customHeight="1" x14ac:dyDescent="0.2">
      <c r="A39" s="3"/>
      <c r="B39" s="148"/>
      <c r="C39" s="4"/>
      <c r="D39" s="5"/>
      <c r="E39" s="5"/>
      <c r="F39" s="5"/>
      <c r="G39" s="5"/>
      <c r="H39" s="5"/>
      <c r="I39" s="5"/>
      <c r="J39" s="5"/>
      <c r="K39" s="5"/>
      <c r="L39" s="5"/>
      <c r="M39" s="5"/>
      <c r="N39" s="5"/>
      <c r="O39" s="5"/>
      <c r="P39" s="5"/>
      <c r="Q39" s="8"/>
      <c r="R39" s="156">
        <f>B31*AVERAGE(C38:Q40)</f>
        <v>7.6</v>
      </c>
      <c r="S39" s="178"/>
      <c r="T39" s="158"/>
      <c r="U39" s="158"/>
      <c r="V39" s="158"/>
      <c r="W39" s="158"/>
      <c r="X39" s="158"/>
      <c r="Y39" s="158"/>
      <c r="Z39" s="158"/>
      <c r="AA39" s="179"/>
    </row>
    <row r="40" spans="1:27" ht="17" customHeight="1" thickBot="1" x14ac:dyDescent="0.25">
      <c r="A40" s="3"/>
      <c r="B40" s="148"/>
      <c r="C40" s="6"/>
      <c r="D40" s="7"/>
      <c r="E40" s="7"/>
      <c r="F40" s="7"/>
      <c r="G40" s="7"/>
      <c r="H40" s="7"/>
      <c r="I40" s="7"/>
      <c r="J40" s="7"/>
      <c r="K40" s="7"/>
      <c r="L40" s="7"/>
      <c r="M40" s="7"/>
      <c r="N40" s="7"/>
      <c r="O40" s="7"/>
      <c r="P40" s="7"/>
      <c r="Q40" s="9"/>
      <c r="S40" s="178"/>
      <c r="T40" s="158"/>
      <c r="U40" s="158"/>
      <c r="V40" s="158"/>
      <c r="W40" s="158"/>
      <c r="X40" s="158"/>
      <c r="Y40" s="158"/>
      <c r="Z40" s="158"/>
      <c r="AA40" s="179"/>
    </row>
    <row r="41" spans="1:27" ht="16" customHeight="1" x14ac:dyDescent="0.2">
      <c r="A41" s="3"/>
      <c r="B41" s="148">
        <f>'Summary Analysis'!S21</f>
        <v>1</v>
      </c>
      <c r="C41" s="13" t="s">
        <v>40</v>
      </c>
      <c r="D41" s="14"/>
      <c r="E41" s="14"/>
      <c r="F41" s="14"/>
      <c r="G41" s="14"/>
      <c r="H41" s="14"/>
      <c r="I41" s="14"/>
      <c r="J41" s="14"/>
      <c r="K41" s="14"/>
      <c r="L41" s="14"/>
      <c r="M41" s="14"/>
      <c r="N41" s="14"/>
      <c r="O41" s="14"/>
      <c r="P41" s="14"/>
      <c r="Q41" s="15"/>
      <c r="S41" s="178"/>
      <c r="T41" s="158"/>
      <c r="U41" s="158"/>
      <c r="V41" s="158"/>
      <c r="W41" s="158"/>
      <c r="X41" s="158"/>
      <c r="Y41" s="158"/>
      <c r="Z41" s="158"/>
      <c r="AA41" s="179"/>
    </row>
    <row r="42" spans="1:27" ht="16" customHeight="1" x14ac:dyDescent="0.2">
      <c r="A42" s="3"/>
      <c r="B42" s="148"/>
      <c r="C42" s="16"/>
      <c r="D42" s="17"/>
      <c r="E42" s="17"/>
      <c r="F42" s="17"/>
      <c r="G42" s="17"/>
      <c r="H42" s="17"/>
      <c r="I42" s="17"/>
      <c r="J42" s="17"/>
      <c r="K42" s="17"/>
      <c r="L42" s="17"/>
      <c r="M42" s="17"/>
      <c r="N42" s="17"/>
      <c r="O42" s="17"/>
      <c r="P42" s="17"/>
      <c r="Q42" s="18"/>
      <c r="S42" s="178"/>
      <c r="T42" s="158"/>
      <c r="U42" s="158"/>
      <c r="V42" s="158"/>
      <c r="W42" s="158"/>
      <c r="X42" s="158"/>
      <c r="Y42" s="158"/>
      <c r="Z42" s="158"/>
      <c r="AA42" s="179"/>
    </row>
    <row r="43" spans="1:27" ht="16" customHeight="1" x14ac:dyDescent="0.2">
      <c r="A43" s="3"/>
      <c r="B43" s="148"/>
      <c r="C43" s="16"/>
      <c r="D43" s="17"/>
      <c r="E43" s="17"/>
      <c r="F43" s="17"/>
      <c r="G43" s="17"/>
      <c r="H43" s="17"/>
      <c r="I43" s="17"/>
      <c r="J43" s="17"/>
      <c r="K43" s="17"/>
      <c r="L43" s="17"/>
      <c r="M43" s="17"/>
      <c r="N43" s="17"/>
      <c r="O43" s="17"/>
      <c r="P43" s="17"/>
      <c r="Q43" s="18"/>
      <c r="S43" s="178"/>
      <c r="T43" s="158"/>
      <c r="U43" s="158"/>
      <c r="V43" s="158"/>
      <c r="W43" s="158"/>
      <c r="X43" s="158"/>
      <c r="Y43" s="158"/>
      <c r="Z43" s="158"/>
      <c r="AA43" s="179"/>
    </row>
    <row r="44" spans="1:27" ht="16" customHeight="1" x14ac:dyDescent="0.2">
      <c r="A44" s="3"/>
      <c r="B44" s="148"/>
      <c r="C44" s="10" t="s">
        <v>41</v>
      </c>
      <c r="D44" s="11"/>
      <c r="E44" s="11"/>
      <c r="F44" s="11" t="s">
        <v>42</v>
      </c>
      <c r="G44" s="11"/>
      <c r="H44" s="11"/>
      <c r="I44" s="11" t="s">
        <v>43</v>
      </c>
      <c r="J44" s="11"/>
      <c r="K44" s="11"/>
      <c r="L44" s="11" t="s">
        <v>44</v>
      </c>
      <c r="M44" s="11"/>
      <c r="N44" s="11"/>
      <c r="O44" s="11" t="s">
        <v>45</v>
      </c>
      <c r="P44" s="11"/>
      <c r="Q44" s="12"/>
      <c r="S44" s="178"/>
      <c r="T44" s="158"/>
      <c r="U44" s="158"/>
      <c r="V44" s="158"/>
      <c r="W44" s="158"/>
      <c r="X44" s="158"/>
      <c r="Y44" s="158"/>
      <c r="Z44" s="158"/>
      <c r="AA44" s="179"/>
    </row>
    <row r="45" spans="1:27" ht="16" customHeight="1" thickBot="1" x14ac:dyDescent="0.25">
      <c r="A45" s="3"/>
      <c r="B45" s="148"/>
      <c r="C45" s="10"/>
      <c r="D45" s="11"/>
      <c r="E45" s="11"/>
      <c r="F45" s="11"/>
      <c r="G45" s="11"/>
      <c r="H45" s="11"/>
      <c r="I45" s="11"/>
      <c r="J45" s="11"/>
      <c r="K45" s="11"/>
      <c r="L45" s="11"/>
      <c r="M45" s="11"/>
      <c r="N45" s="11"/>
      <c r="O45" s="11"/>
      <c r="P45" s="11"/>
      <c r="Q45" s="12"/>
      <c r="S45" s="180"/>
      <c r="T45" s="181"/>
      <c r="U45" s="181"/>
      <c r="V45" s="181"/>
      <c r="W45" s="181"/>
      <c r="X45" s="181"/>
      <c r="Y45" s="181"/>
      <c r="Z45" s="181"/>
      <c r="AA45" s="182"/>
    </row>
    <row r="46" spans="1:27" ht="16" customHeight="1" x14ac:dyDescent="0.2">
      <c r="A46" s="3"/>
      <c r="B46" s="148"/>
      <c r="C46" s="10"/>
      <c r="D46" s="11"/>
      <c r="E46" s="11"/>
      <c r="F46" s="11"/>
      <c r="G46" s="11"/>
      <c r="H46" s="11"/>
      <c r="I46" s="11"/>
      <c r="J46" s="11"/>
      <c r="K46" s="11"/>
      <c r="L46" s="11"/>
      <c r="M46" s="11"/>
      <c r="N46" s="11"/>
      <c r="O46" s="11"/>
      <c r="P46" s="11"/>
      <c r="Q46" s="12"/>
    </row>
    <row r="47" spans="1:27" ht="16" customHeight="1" x14ac:dyDescent="0.2">
      <c r="A47" s="3"/>
      <c r="B47" s="148"/>
      <c r="C47" s="10"/>
      <c r="D47" s="11"/>
      <c r="E47" s="11"/>
      <c r="F47" s="11"/>
      <c r="G47" s="11"/>
      <c r="H47" s="11"/>
      <c r="I47" s="11"/>
      <c r="J47" s="11"/>
      <c r="K47" s="11"/>
      <c r="L47" s="11"/>
      <c r="M47" s="11"/>
      <c r="N47" s="11"/>
      <c r="O47" s="11"/>
      <c r="P47" s="11"/>
      <c r="Q47" s="12"/>
    </row>
    <row r="48" spans="1:27" ht="16" customHeight="1" x14ac:dyDescent="0.2">
      <c r="A48" s="3"/>
      <c r="B48" s="148"/>
      <c r="C48" s="4">
        <v>9</v>
      </c>
      <c r="D48" s="5"/>
      <c r="E48" s="5"/>
      <c r="F48" s="5">
        <v>9</v>
      </c>
      <c r="G48" s="5"/>
      <c r="H48" s="5"/>
      <c r="I48" s="5">
        <v>8</v>
      </c>
      <c r="J48" s="5"/>
      <c r="K48" s="5"/>
      <c r="L48" s="5">
        <v>8</v>
      </c>
      <c r="M48" s="5"/>
      <c r="N48" s="5"/>
      <c r="O48" s="5">
        <v>9</v>
      </c>
      <c r="P48" s="5"/>
      <c r="Q48" s="8"/>
    </row>
    <row r="49" spans="1:18" ht="16" customHeight="1" x14ac:dyDescent="0.2">
      <c r="A49" s="3"/>
      <c r="B49" s="148"/>
      <c r="C49" s="4"/>
      <c r="D49" s="5"/>
      <c r="E49" s="5"/>
      <c r="F49" s="5"/>
      <c r="G49" s="5"/>
      <c r="H49" s="5"/>
      <c r="I49" s="5"/>
      <c r="J49" s="5"/>
      <c r="K49" s="5"/>
      <c r="L49" s="5"/>
      <c r="M49" s="5"/>
      <c r="N49" s="5"/>
      <c r="O49" s="5"/>
      <c r="P49" s="5"/>
      <c r="Q49" s="8"/>
      <c r="R49" s="156">
        <f>B41*AVERAGE(C48:Q50)</f>
        <v>8.6</v>
      </c>
    </row>
    <row r="50" spans="1:18" ht="17" customHeight="1" thickBot="1" x14ac:dyDescent="0.25">
      <c r="A50" s="3"/>
      <c r="B50" s="148"/>
      <c r="C50" s="6"/>
      <c r="D50" s="7"/>
      <c r="E50" s="7"/>
      <c r="F50" s="7"/>
      <c r="G50" s="7"/>
      <c r="H50" s="7"/>
      <c r="I50" s="7"/>
      <c r="J50" s="7"/>
      <c r="K50" s="7"/>
      <c r="L50" s="7"/>
      <c r="M50" s="7"/>
      <c r="N50" s="7"/>
      <c r="O50" s="7"/>
      <c r="P50" s="7"/>
      <c r="Q50" s="9"/>
    </row>
    <row r="51" spans="1:18" ht="16" customHeight="1" x14ac:dyDescent="0.2">
      <c r="A51" s="3"/>
      <c r="B51" s="148">
        <f>'Summary Analysis'!S26</f>
        <v>1</v>
      </c>
      <c r="C51" s="48" t="s">
        <v>51</v>
      </c>
      <c r="D51" s="49"/>
      <c r="E51" s="49"/>
      <c r="F51" s="49"/>
      <c r="G51" s="49"/>
      <c r="H51" s="49"/>
      <c r="I51" s="49"/>
      <c r="J51" s="49"/>
      <c r="K51" s="49"/>
      <c r="L51" s="49"/>
      <c r="M51" s="49"/>
      <c r="N51" s="49"/>
      <c r="O51" s="49"/>
      <c r="P51" s="49"/>
      <c r="Q51" s="50"/>
    </row>
    <row r="52" spans="1:18" ht="16" customHeight="1" x14ac:dyDescent="0.2">
      <c r="A52" s="3"/>
      <c r="B52" s="148"/>
      <c r="C52" s="51"/>
      <c r="D52" s="52"/>
      <c r="E52" s="52"/>
      <c r="F52" s="52"/>
      <c r="G52" s="52"/>
      <c r="H52" s="52"/>
      <c r="I52" s="52"/>
      <c r="J52" s="52"/>
      <c r="K52" s="52"/>
      <c r="L52" s="52"/>
      <c r="M52" s="52"/>
      <c r="N52" s="52"/>
      <c r="O52" s="52"/>
      <c r="P52" s="52"/>
      <c r="Q52" s="53"/>
    </row>
    <row r="53" spans="1:18" ht="16" customHeight="1" x14ac:dyDescent="0.2">
      <c r="A53" s="3"/>
      <c r="B53" s="148"/>
      <c r="C53" s="54"/>
      <c r="D53" s="55"/>
      <c r="E53" s="55"/>
      <c r="F53" s="55"/>
      <c r="G53" s="55"/>
      <c r="H53" s="55"/>
      <c r="I53" s="55"/>
      <c r="J53" s="55"/>
      <c r="K53" s="55"/>
      <c r="L53" s="55"/>
      <c r="M53" s="55"/>
      <c r="N53" s="55"/>
      <c r="O53" s="55"/>
      <c r="P53" s="55"/>
      <c r="Q53" s="56"/>
    </row>
    <row r="54" spans="1:18" ht="16" customHeight="1" x14ac:dyDescent="0.2">
      <c r="A54" s="3"/>
      <c r="B54" s="148"/>
      <c r="C54" s="57" t="s">
        <v>52</v>
      </c>
      <c r="D54" s="58"/>
      <c r="E54" s="59"/>
      <c r="F54" s="66" t="s">
        <v>53</v>
      </c>
      <c r="G54" s="58"/>
      <c r="H54" s="59"/>
      <c r="I54" s="66" t="s">
        <v>54</v>
      </c>
      <c r="J54" s="58"/>
      <c r="K54" s="59"/>
      <c r="L54" s="66" t="s">
        <v>55</v>
      </c>
      <c r="M54" s="58"/>
      <c r="N54" s="59"/>
      <c r="O54" s="66" t="s">
        <v>56</v>
      </c>
      <c r="P54" s="58"/>
      <c r="Q54" s="69"/>
    </row>
    <row r="55" spans="1:18" ht="16" customHeight="1" x14ac:dyDescent="0.2">
      <c r="A55" s="3"/>
      <c r="B55" s="148"/>
      <c r="C55" s="60"/>
      <c r="D55" s="61"/>
      <c r="E55" s="62"/>
      <c r="F55" s="67"/>
      <c r="G55" s="61"/>
      <c r="H55" s="62"/>
      <c r="I55" s="67"/>
      <c r="J55" s="61"/>
      <c r="K55" s="62"/>
      <c r="L55" s="67"/>
      <c r="M55" s="61"/>
      <c r="N55" s="62"/>
      <c r="O55" s="67"/>
      <c r="P55" s="61"/>
      <c r="Q55" s="70"/>
    </row>
    <row r="56" spans="1:18" ht="16" customHeight="1" x14ac:dyDescent="0.2">
      <c r="A56" s="3"/>
      <c r="B56" s="148"/>
      <c r="C56" s="60"/>
      <c r="D56" s="61"/>
      <c r="E56" s="62"/>
      <c r="F56" s="67"/>
      <c r="G56" s="61"/>
      <c r="H56" s="62"/>
      <c r="I56" s="67"/>
      <c r="J56" s="61"/>
      <c r="K56" s="62"/>
      <c r="L56" s="67"/>
      <c r="M56" s="61"/>
      <c r="N56" s="62"/>
      <c r="O56" s="67"/>
      <c r="P56" s="61"/>
      <c r="Q56" s="70"/>
    </row>
    <row r="57" spans="1:18" ht="16" customHeight="1" x14ac:dyDescent="0.2">
      <c r="A57" s="3"/>
      <c r="B57" s="148"/>
      <c r="C57" s="63"/>
      <c r="D57" s="64"/>
      <c r="E57" s="65"/>
      <c r="F57" s="68"/>
      <c r="G57" s="64"/>
      <c r="H57" s="65"/>
      <c r="I57" s="68"/>
      <c r="J57" s="64"/>
      <c r="K57" s="65"/>
      <c r="L57" s="68"/>
      <c r="M57" s="64"/>
      <c r="N57" s="65"/>
      <c r="O57" s="68"/>
      <c r="P57" s="64"/>
      <c r="Q57" s="71"/>
    </row>
    <row r="58" spans="1:18" ht="16" customHeight="1" x14ac:dyDescent="0.2">
      <c r="A58" s="3"/>
      <c r="B58" s="148"/>
      <c r="C58" s="4">
        <v>7</v>
      </c>
      <c r="D58" s="5"/>
      <c r="E58" s="5"/>
      <c r="F58" s="5">
        <v>8</v>
      </c>
      <c r="G58" s="5"/>
      <c r="H58" s="5"/>
      <c r="I58" s="5">
        <v>6</v>
      </c>
      <c r="J58" s="5"/>
      <c r="K58" s="5"/>
      <c r="L58" s="5">
        <v>9</v>
      </c>
      <c r="M58" s="5"/>
      <c r="N58" s="5"/>
      <c r="O58" s="5">
        <v>8</v>
      </c>
      <c r="P58" s="5"/>
      <c r="Q58" s="8"/>
    </row>
    <row r="59" spans="1:18" ht="16" customHeight="1" x14ac:dyDescent="0.2">
      <c r="A59" s="3"/>
      <c r="B59" s="148"/>
      <c r="C59" s="4"/>
      <c r="D59" s="5"/>
      <c r="E59" s="5"/>
      <c r="F59" s="5"/>
      <c r="G59" s="5"/>
      <c r="H59" s="5"/>
      <c r="I59" s="5"/>
      <c r="J59" s="5"/>
      <c r="K59" s="5"/>
      <c r="L59" s="5"/>
      <c r="M59" s="5"/>
      <c r="N59" s="5"/>
      <c r="O59" s="5"/>
      <c r="P59" s="5"/>
      <c r="Q59" s="8"/>
      <c r="R59" s="156">
        <f>B51*AVERAGE(C58:Q60)</f>
        <v>7.6</v>
      </c>
    </row>
    <row r="60" spans="1:18" ht="17" customHeight="1" thickBot="1" x14ac:dyDescent="0.25">
      <c r="A60" s="3"/>
      <c r="B60" s="148"/>
      <c r="C60" s="6"/>
      <c r="D60" s="7"/>
      <c r="E60" s="7"/>
      <c r="F60" s="7"/>
      <c r="G60" s="7"/>
      <c r="H60" s="7"/>
      <c r="I60" s="7"/>
      <c r="J60" s="7"/>
      <c r="K60" s="7"/>
      <c r="L60" s="7"/>
      <c r="M60" s="7"/>
      <c r="N60" s="7"/>
      <c r="O60" s="7"/>
      <c r="P60" s="7"/>
      <c r="Q60" s="9"/>
    </row>
    <row r="61" spans="1:18" ht="16" customHeight="1" x14ac:dyDescent="0.2">
      <c r="B61" s="148">
        <f>'Summary Analysis'!S31</f>
        <v>1</v>
      </c>
      <c r="C61" s="13" t="s">
        <v>57</v>
      </c>
      <c r="D61" s="14"/>
      <c r="E61" s="14"/>
      <c r="F61" s="14"/>
      <c r="G61" s="14"/>
      <c r="H61" s="14"/>
      <c r="I61" s="14"/>
      <c r="J61" s="14"/>
      <c r="K61" s="14"/>
      <c r="L61" s="14"/>
      <c r="M61" s="14"/>
      <c r="N61" s="14"/>
      <c r="O61" s="14"/>
      <c r="P61" s="14"/>
      <c r="Q61" s="15"/>
    </row>
    <row r="62" spans="1:18" ht="16" customHeight="1" x14ac:dyDescent="0.2">
      <c r="B62" s="148"/>
      <c r="C62" s="16"/>
      <c r="D62" s="17"/>
      <c r="E62" s="17"/>
      <c r="F62" s="17"/>
      <c r="G62" s="17"/>
      <c r="H62" s="17"/>
      <c r="I62" s="17"/>
      <c r="J62" s="17"/>
      <c r="K62" s="17"/>
      <c r="L62" s="17"/>
      <c r="M62" s="17"/>
      <c r="N62" s="17"/>
      <c r="O62" s="17"/>
      <c r="P62" s="17"/>
      <c r="Q62" s="18"/>
    </row>
    <row r="63" spans="1:18" ht="16" customHeight="1" x14ac:dyDescent="0.2">
      <c r="B63" s="148"/>
      <c r="C63" s="16"/>
      <c r="D63" s="17"/>
      <c r="E63" s="17"/>
      <c r="F63" s="17"/>
      <c r="G63" s="17"/>
      <c r="H63" s="17"/>
      <c r="I63" s="17"/>
      <c r="J63" s="17"/>
      <c r="K63" s="17"/>
      <c r="L63" s="17"/>
      <c r="M63" s="17"/>
      <c r="N63" s="17"/>
      <c r="O63" s="17"/>
      <c r="P63" s="17"/>
      <c r="Q63" s="18"/>
    </row>
    <row r="64" spans="1:18" ht="16" customHeight="1" x14ac:dyDescent="0.2">
      <c r="B64" s="148"/>
      <c r="C64" s="10" t="s">
        <v>59</v>
      </c>
      <c r="D64" s="11"/>
      <c r="E64" s="11"/>
      <c r="F64" s="11" t="s">
        <v>60</v>
      </c>
      <c r="G64" s="11"/>
      <c r="H64" s="11"/>
      <c r="I64" s="11" t="s">
        <v>61</v>
      </c>
      <c r="J64" s="11"/>
      <c r="K64" s="11"/>
      <c r="L64" s="11" t="s">
        <v>62</v>
      </c>
      <c r="M64" s="11"/>
      <c r="N64" s="11"/>
      <c r="O64" s="11" t="s">
        <v>63</v>
      </c>
      <c r="P64" s="11"/>
      <c r="Q64" s="12"/>
    </row>
    <row r="65" spans="2:18" ht="16" customHeight="1" x14ac:dyDescent="0.2">
      <c r="B65" s="148"/>
      <c r="C65" s="10"/>
      <c r="D65" s="11"/>
      <c r="E65" s="11"/>
      <c r="F65" s="11"/>
      <c r="G65" s="11"/>
      <c r="H65" s="11"/>
      <c r="I65" s="11"/>
      <c r="J65" s="11"/>
      <c r="K65" s="11"/>
      <c r="L65" s="11"/>
      <c r="M65" s="11"/>
      <c r="N65" s="11"/>
      <c r="O65" s="11"/>
      <c r="P65" s="11"/>
      <c r="Q65" s="12"/>
    </row>
    <row r="66" spans="2:18" ht="16" customHeight="1" x14ac:dyDescent="0.2">
      <c r="B66" s="148"/>
      <c r="C66" s="10"/>
      <c r="D66" s="11"/>
      <c r="E66" s="11"/>
      <c r="F66" s="11"/>
      <c r="G66" s="11"/>
      <c r="H66" s="11"/>
      <c r="I66" s="11"/>
      <c r="J66" s="11"/>
      <c r="K66" s="11"/>
      <c r="L66" s="11"/>
      <c r="M66" s="11"/>
      <c r="N66" s="11"/>
      <c r="O66" s="11"/>
      <c r="P66" s="11"/>
      <c r="Q66" s="12"/>
    </row>
    <row r="67" spans="2:18" ht="16" customHeight="1" x14ac:dyDescent="0.2">
      <c r="B67" s="148"/>
      <c r="C67" s="10"/>
      <c r="D67" s="11"/>
      <c r="E67" s="11"/>
      <c r="F67" s="11"/>
      <c r="G67" s="11"/>
      <c r="H67" s="11"/>
      <c r="I67" s="11"/>
      <c r="J67" s="11"/>
      <c r="K67" s="11"/>
      <c r="L67" s="11"/>
      <c r="M67" s="11"/>
      <c r="N67" s="11"/>
      <c r="O67" s="11"/>
      <c r="P67" s="11"/>
      <c r="Q67" s="12"/>
    </row>
    <row r="68" spans="2:18" ht="16" customHeight="1" x14ac:dyDescent="0.2">
      <c r="B68" s="148"/>
      <c r="C68" s="4">
        <v>9</v>
      </c>
      <c r="D68" s="5"/>
      <c r="E68" s="5"/>
      <c r="F68" s="5">
        <v>8</v>
      </c>
      <c r="G68" s="5"/>
      <c r="H68" s="5"/>
      <c r="I68" s="5">
        <v>8</v>
      </c>
      <c r="J68" s="5"/>
      <c r="K68" s="5"/>
      <c r="L68" s="5">
        <v>9</v>
      </c>
      <c r="M68" s="5"/>
      <c r="N68" s="5"/>
      <c r="O68" s="5">
        <v>8</v>
      </c>
      <c r="P68" s="5"/>
      <c r="Q68" s="8"/>
    </row>
    <row r="69" spans="2:18" ht="16" customHeight="1" x14ac:dyDescent="0.2">
      <c r="B69" s="148"/>
      <c r="C69" s="4"/>
      <c r="D69" s="5"/>
      <c r="E69" s="5"/>
      <c r="F69" s="5"/>
      <c r="G69" s="5"/>
      <c r="H69" s="5"/>
      <c r="I69" s="5"/>
      <c r="J69" s="5"/>
      <c r="K69" s="5"/>
      <c r="L69" s="5"/>
      <c r="M69" s="5"/>
      <c r="N69" s="5"/>
      <c r="O69" s="5"/>
      <c r="P69" s="5"/>
      <c r="Q69" s="8"/>
      <c r="R69" s="156">
        <f>B61*AVERAGE(C68:Q70)</f>
        <v>8.4</v>
      </c>
    </row>
    <row r="70" spans="2:18" ht="17" customHeight="1" thickBot="1" x14ac:dyDescent="0.25">
      <c r="B70" s="148"/>
      <c r="C70" s="6"/>
      <c r="D70" s="7"/>
      <c r="E70" s="7"/>
      <c r="F70" s="7"/>
      <c r="G70" s="7"/>
      <c r="H70" s="7"/>
      <c r="I70" s="7"/>
      <c r="J70" s="7"/>
      <c r="K70" s="7"/>
      <c r="L70" s="7"/>
      <c r="M70" s="7"/>
      <c r="N70" s="7"/>
      <c r="O70" s="7"/>
      <c r="P70" s="7"/>
      <c r="Q70" s="9"/>
    </row>
    <row r="71" spans="2:18" ht="16" customHeight="1" x14ac:dyDescent="0.2">
      <c r="B71" s="148">
        <f>'Summary Analysis'!S36</f>
        <v>1</v>
      </c>
      <c r="C71" s="48" t="s">
        <v>58</v>
      </c>
      <c r="D71" s="49"/>
      <c r="E71" s="49"/>
      <c r="F71" s="49"/>
      <c r="G71" s="49"/>
      <c r="H71" s="49"/>
      <c r="I71" s="49"/>
      <c r="J71" s="49"/>
      <c r="K71" s="49"/>
      <c r="L71" s="49"/>
      <c r="M71" s="49"/>
      <c r="N71" s="49"/>
      <c r="O71" s="49"/>
      <c r="P71" s="49"/>
      <c r="Q71" s="50"/>
    </row>
    <row r="72" spans="2:18" ht="16" customHeight="1" x14ac:dyDescent="0.2">
      <c r="B72" s="148"/>
      <c r="C72" s="51"/>
      <c r="D72" s="52"/>
      <c r="E72" s="52"/>
      <c r="F72" s="52"/>
      <c r="G72" s="52"/>
      <c r="H72" s="52"/>
      <c r="I72" s="52"/>
      <c r="J72" s="52"/>
      <c r="K72" s="52"/>
      <c r="L72" s="52"/>
      <c r="M72" s="52"/>
      <c r="N72" s="52"/>
      <c r="O72" s="52"/>
      <c r="P72" s="52"/>
      <c r="Q72" s="53"/>
    </row>
    <row r="73" spans="2:18" ht="16" customHeight="1" x14ac:dyDescent="0.2">
      <c r="B73" s="148"/>
      <c r="C73" s="54"/>
      <c r="D73" s="55"/>
      <c r="E73" s="55"/>
      <c r="F73" s="55"/>
      <c r="G73" s="55"/>
      <c r="H73" s="55"/>
      <c r="I73" s="55"/>
      <c r="J73" s="55"/>
      <c r="K73" s="55"/>
      <c r="L73" s="55"/>
      <c r="M73" s="55"/>
      <c r="N73" s="55"/>
      <c r="O73" s="55"/>
      <c r="P73" s="55"/>
      <c r="Q73" s="56"/>
    </row>
    <row r="74" spans="2:18" ht="16" customHeight="1" x14ac:dyDescent="0.2">
      <c r="B74" s="148"/>
      <c r="C74" s="57" t="s">
        <v>64</v>
      </c>
      <c r="D74" s="58"/>
      <c r="E74" s="59"/>
      <c r="F74" s="66" t="s">
        <v>65</v>
      </c>
      <c r="G74" s="58"/>
      <c r="H74" s="59"/>
      <c r="I74" s="66" t="s">
        <v>66</v>
      </c>
      <c r="J74" s="58"/>
      <c r="K74" s="59"/>
      <c r="L74" s="66" t="s">
        <v>67</v>
      </c>
      <c r="M74" s="58"/>
      <c r="N74" s="59"/>
      <c r="O74" s="66" t="s">
        <v>68</v>
      </c>
      <c r="P74" s="58"/>
      <c r="Q74" s="69"/>
    </row>
    <row r="75" spans="2:18" ht="16" customHeight="1" x14ac:dyDescent="0.2">
      <c r="B75" s="148"/>
      <c r="C75" s="60"/>
      <c r="D75" s="61"/>
      <c r="E75" s="62"/>
      <c r="F75" s="67"/>
      <c r="G75" s="61"/>
      <c r="H75" s="62"/>
      <c r="I75" s="67"/>
      <c r="J75" s="61"/>
      <c r="K75" s="62"/>
      <c r="L75" s="67"/>
      <c r="M75" s="61"/>
      <c r="N75" s="62"/>
      <c r="O75" s="67"/>
      <c r="P75" s="61"/>
      <c r="Q75" s="70"/>
    </row>
    <row r="76" spans="2:18" ht="16" customHeight="1" x14ac:dyDescent="0.2">
      <c r="B76" s="148"/>
      <c r="C76" s="60"/>
      <c r="D76" s="61"/>
      <c r="E76" s="62"/>
      <c r="F76" s="67"/>
      <c r="G76" s="61"/>
      <c r="H76" s="62"/>
      <c r="I76" s="67"/>
      <c r="J76" s="61"/>
      <c r="K76" s="62"/>
      <c r="L76" s="67"/>
      <c r="M76" s="61"/>
      <c r="N76" s="62"/>
      <c r="O76" s="67"/>
      <c r="P76" s="61"/>
      <c r="Q76" s="70"/>
    </row>
    <row r="77" spans="2:18" ht="16" customHeight="1" x14ac:dyDescent="0.2">
      <c r="B77" s="148"/>
      <c r="C77" s="63"/>
      <c r="D77" s="64"/>
      <c r="E77" s="65"/>
      <c r="F77" s="68"/>
      <c r="G77" s="64"/>
      <c r="H77" s="65"/>
      <c r="I77" s="68"/>
      <c r="J77" s="64"/>
      <c r="K77" s="65"/>
      <c r="L77" s="68"/>
      <c r="M77" s="64"/>
      <c r="N77" s="65"/>
      <c r="O77" s="68"/>
      <c r="P77" s="64"/>
      <c r="Q77" s="71"/>
    </row>
    <row r="78" spans="2:18" ht="16" customHeight="1" x14ac:dyDescent="0.2">
      <c r="B78" s="148"/>
      <c r="C78" s="4">
        <v>8</v>
      </c>
      <c r="D78" s="5"/>
      <c r="E78" s="5"/>
      <c r="F78" s="5">
        <v>8</v>
      </c>
      <c r="G78" s="5"/>
      <c r="H78" s="5"/>
      <c r="I78" s="5">
        <v>8</v>
      </c>
      <c r="J78" s="5"/>
      <c r="K78" s="5"/>
      <c r="L78" s="5">
        <v>7</v>
      </c>
      <c r="M78" s="5"/>
      <c r="N78" s="5"/>
      <c r="O78" s="5">
        <v>7</v>
      </c>
      <c r="P78" s="5"/>
      <c r="Q78" s="8"/>
    </row>
    <row r="79" spans="2:18" ht="16" customHeight="1" x14ac:dyDescent="0.2">
      <c r="B79" s="148"/>
      <c r="C79" s="4"/>
      <c r="D79" s="5"/>
      <c r="E79" s="5"/>
      <c r="F79" s="5"/>
      <c r="G79" s="5"/>
      <c r="H79" s="5"/>
      <c r="I79" s="5"/>
      <c r="J79" s="5"/>
      <c r="K79" s="5"/>
      <c r="L79" s="5"/>
      <c r="M79" s="5"/>
      <c r="N79" s="5"/>
      <c r="O79" s="5"/>
      <c r="P79" s="5"/>
      <c r="Q79" s="8"/>
      <c r="R79" s="156">
        <f>B71*AVERAGE(C78:Q80)</f>
        <v>7.6</v>
      </c>
    </row>
    <row r="80" spans="2:18" ht="17" customHeight="1" thickBot="1" x14ac:dyDescent="0.25">
      <c r="B80" s="149"/>
      <c r="C80" s="6"/>
      <c r="D80" s="7"/>
      <c r="E80" s="7"/>
      <c r="F80" s="7"/>
      <c r="G80" s="7"/>
      <c r="H80" s="7"/>
      <c r="I80" s="7"/>
      <c r="J80" s="7"/>
      <c r="K80" s="7"/>
      <c r="L80" s="7"/>
      <c r="M80" s="7"/>
      <c r="N80" s="7"/>
      <c r="O80" s="7"/>
      <c r="P80" s="7"/>
      <c r="Q80" s="9"/>
    </row>
  </sheetData>
  <mergeCells count="124">
    <mergeCell ref="S34:AA36"/>
    <mergeCell ref="S37:AA45"/>
    <mergeCell ref="B5:B10"/>
    <mergeCell ref="B11:B20"/>
    <mergeCell ref="B21:B30"/>
    <mergeCell ref="B31:B40"/>
    <mergeCell ref="B41:B50"/>
    <mergeCell ref="B51:B60"/>
    <mergeCell ref="B61:B70"/>
    <mergeCell ref="B71:B80"/>
    <mergeCell ref="C2:Q4"/>
    <mergeCell ref="C5:Q10"/>
    <mergeCell ref="C11:Q13"/>
    <mergeCell ref="S11:S12"/>
    <mergeCell ref="T11:U12"/>
    <mergeCell ref="V11:AA12"/>
    <mergeCell ref="S13:S14"/>
    <mergeCell ref="T13:U14"/>
    <mergeCell ref="V13:AA14"/>
    <mergeCell ref="C14:E17"/>
    <mergeCell ref="S2:AA3"/>
    <mergeCell ref="S4:AA9"/>
    <mergeCell ref="V15:AA16"/>
    <mergeCell ref="S17:S18"/>
    <mergeCell ref="T17:U18"/>
    <mergeCell ref="V17:AA18"/>
    <mergeCell ref="C18:E20"/>
    <mergeCell ref="F18:H20"/>
    <mergeCell ref="I18:K20"/>
    <mergeCell ref="L18:N20"/>
    <mergeCell ref="O18:Q20"/>
    <mergeCell ref="S19:S20"/>
    <mergeCell ref="F14:H17"/>
    <mergeCell ref="I14:K17"/>
    <mergeCell ref="L14:N17"/>
    <mergeCell ref="O14:Q17"/>
    <mergeCell ref="S15:S16"/>
    <mergeCell ref="T15:U16"/>
    <mergeCell ref="T19:U20"/>
    <mergeCell ref="V19:AA20"/>
    <mergeCell ref="C21:Q23"/>
    <mergeCell ref="S21:S22"/>
    <mergeCell ref="T21:U22"/>
    <mergeCell ref="V21:AA22"/>
    <mergeCell ref="S23:S24"/>
    <mergeCell ref="T23:U24"/>
    <mergeCell ref="V23:AA24"/>
    <mergeCell ref="C24:E27"/>
    <mergeCell ref="T29:U30"/>
    <mergeCell ref="V29:AA30"/>
    <mergeCell ref="C31:Q33"/>
    <mergeCell ref="S31:S32"/>
    <mergeCell ref="T31:U32"/>
    <mergeCell ref="V31:AA32"/>
    <mergeCell ref="V25:AA26"/>
    <mergeCell ref="S27:S28"/>
    <mergeCell ref="T27:U28"/>
    <mergeCell ref="V27:AA28"/>
    <mergeCell ref="C28:E30"/>
    <mergeCell ref="F28:H30"/>
    <mergeCell ref="I28:K30"/>
    <mergeCell ref="L28:N30"/>
    <mergeCell ref="O28:Q30"/>
    <mergeCell ref="S29:S30"/>
    <mergeCell ref="F24:H27"/>
    <mergeCell ref="I24:K27"/>
    <mergeCell ref="L24:N27"/>
    <mergeCell ref="O24:Q27"/>
    <mergeCell ref="S25:S26"/>
    <mergeCell ref="T25:U26"/>
    <mergeCell ref="C34:E37"/>
    <mergeCell ref="F34:H37"/>
    <mergeCell ref="I34:K37"/>
    <mergeCell ref="L34:N37"/>
    <mergeCell ref="O34:Q37"/>
    <mergeCell ref="C38:E40"/>
    <mergeCell ref="F38:H40"/>
    <mergeCell ref="I38:K40"/>
    <mergeCell ref="L38:N40"/>
    <mergeCell ref="O38:Q40"/>
    <mergeCell ref="C48:E50"/>
    <mergeCell ref="F48:H50"/>
    <mergeCell ref="I48:K50"/>
    <mergeCell ref="L48:N50"/>
    <mergeCell ref="O48:Q50"/>
    <mergeCell ref="C51:Q53"/>
    <mergeCell ref="C41:Q43"/>
    <mergeCell ref="C44:E47"/>
    <mergeCell ref="F44:H47"/>
    <mergeCell ref="I44:K47"/>
    <mergeCell ref="L44:N47"/>
    <mergeCell ref="O44:Q47"/>
    <mergeCell ref="C54:E57"/>
    <mergeCell ref="F54:H57"/>
    <mergeCell ref="I54:K57"/>
    <mergeCell ref="L54:N57"/>
    <mergeCell ref="O54:Q57"/>
    <mergeCell ref="C58:E60"/>
    <mergeCell ref="F58:H60"/>
    <mergeCell ref="I58:K60"/>
    <mergeCell ref="L58:N60"/>
    <mergeCell ref="O58:Q60"/>
    <mergeCell ref="C68:E70"/>
    <mergeCell ref="F68:H70"/>
    <mergeCell ref="I68:K70"/>
    <mergeCell ref="L68:N70"/>
    <mergeCell ref="O68:Q70"/>
    <mergeCell ref="C71:Q73"/>
    <mergeCell ref="C61:Q63"/>
    <mergeCell ref="C64:E67"/>
    <mergeCell ref="F64:H67"/>
    <mergeCell ref="I64:K67"/>
    <mergeCell ref="L64:N67"/>
    <mergeCell ref="O64:Q67"/>
    <mergeCell ref="C74:E77"/>
    <mergeCell ref="F74:H77"/>
    <mergeCell ref="I74:K77"/>
    <mergeCell ref="L74:N77"/>
    <mergeCell ref="O74:Q77"/>
    <mergeCell ref="C78:E80"/>
    <mergeCell ref="F78:H80"/>
    <mergeCell ref="I78:K80"/>
    <mergeCell ref="L78:N80"/>
    <mergeCell ref="O78:Q80"/>
  </mergeCells>
  <conditionalFormatting sqref="S11:S32">
    <cfRule type="colorScale" priority="37">
      <colorScale>
        <cfvo type="num" val="0"/>
        <cfvo type="num" val="10"/>
        <color theme="0"/>
        <color rgb="FF00B050"/>
      </colorScale>
    </cfRule>
  </conditionalFormatting>
  <conditionalFormatting sqref="C38:Q40 C18:Q20 C28:Q30 C48:Q50">
    <cfRule type="colorScale" priority="7">
      <colorScale>
        <cfvo type="num" val="0"/>
        <cfvo type="num" val="10"/>
        <color theme="0"/>
        <color rgb="FF00B050"/>
      </colorScale>
    </cfRule>
    <cfRule type="colorScale" priority="8">
      <colorScale>
        <cfvo type="min"/>
        <cfvo type="max"/>
        <color rgb="FFFCFCFF"/>
        <color rgb="FF63BE7B"/>
      </colorScale>
    </cfRule>
  </conditionalFormatting>
  <conditionalFormatting sqref="C68:Q70">
    <cfRule type="colorScale" priority="5">
      <colorScale>
        <cfvo type="num" val="0"/>
        <cfvo type="num" val="10"/>
        <color theme="0"/>
        <color rgb="FF00B050"/>
      </colorScale>
    </cfRule>
    <cfRule type="colorScale" priority="6">
      <colorScale>
        <cfvo type="min"/>
        <cfvo type="max"/>
        <color rgb="FFFCFCFF"/>
        <color rgb="FF63BE7B"/>
      </colorScale>
    </cfRule>
  </conditionalFormatting>
  <conditionalFormatting sqref="C58:Q60">
    <cfRule type="colorScale" priority="3">
      <colorScale>
        <cfvo type="num" val="0"/>
        <cfvo type="num" val="10"/>
        <color theme="0"/>
        <color rgb="FF00B050"/>
      </colorScale>
    </cfRule>
    <cfRule type="colorScale" priority="4">
      <colorScale>
        <cfvo type="min"/>
        <cfvo type="max"/>
        <color rgb="FFFCFCFF"/>
        <color rgb="FF63BE7B"/>
      </colorScale>
    </cfRule>
  </conditionalFormatting>
  <conditionalFormatting sqref="C78:Q80">
    <cfRule type="colorScale" priority="1">
      <colorScale>
        <cfvo type="num" val="0"/>
        <cfvo type="num" val="10"/>
        <color theme="0"/>
        <color rgb="FF00B050"/>
      </colorScale>
    </cfRule>
    <cfRule type="colorScale" priority="2">
      <colorScale>
        <cfvo type="min"/>
        <cfvo type="max"/>
        <color rgb="FFFCFCFF"/>
        <color rgb="FF63BE7B"/>
      </colorScale>
    </cfRule>
  </conditionalFormatting>
  <dataValidations count="1">
    <dataValidation type="whole" allowBlank="1" showInputMessage="1" showErrorMessage="1" sqref="C18:Q20 C28:Q30 C38:Q40 C48:Q50 C68:Q70 C58:Q60 C78:Q80" xr:uid="{F5F22A26-FB6F-D34A-957A-0DCF98D798FD}">
      <formula1>0</formula1>
      <formula2>10</formula2>
    </dataValidation>
  </dataValidation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86AA-CB54-5A4A-8E3A-934EFDFAAC38}">
  <dimension ref="A1:AA80"/>
  <sheetViews>
    <sheetView topLeftCell="A2" zoomScale="39" workbookViewId="0">
      <selection activeCell="B11" sqref="B11:B80"/>
    </sheetView>
  </sheetViews>
  <sheetFormatPr baseColWidth="10" defaultRowHeight="16" x14ac:dyDescent="0.2"/>
  <cols>
    <col min="1" max="1" width="2.83203125" style="1" customWidth="1"/>
    <col min="2" max="2" width="13.6640625" style="1" customWidth="1"/>
    <col min="3" max="17" width="10.83203125" style="1"/>
    <col min="18" max="18" width="2.1640625" style="1" customWidth="1"/>
    <col min="19" max="16384" width="10.83203125" style="1"/>
  </cols>
  <sheetData>
    <row r="1" spans="1:27" ht="17" thickBot="1" x14ac:dyDescent="0.25"/>
    <row r="2" spans="1:27" x14ac:dyDescent="0.2">
      <c r="B2" s="150"/>
      <c r="C2" s="27" t="s">
        <v>46</v>
      </c>
      <c r="D2" s="28"/>
      <c r="E2" s="28"/>
      <c r="F2" s="28"/>
      <c r="G2" s="28"/>
      <c r="H2" s="28"/>
      <c r="I2" s="28"/>
      <c r="J2" s="28"/>
      <c r="K2" s="28"/>
      <c r="L2" s="28"/>
      <c r="M2" s="28"/>
      <c r="N2" s="28"/>
      <c r="O2" s="28"/>
      <c r="P2" s="28"/>
      <c r="Q2" s="29"/>
      <c r="S2" s="92" t="s">
        <v>85</v>
      </c>
      <c r="T2" s="93"/>
      <c r="U2" s="93"/>
      <c r="V2" s="93"/>
      <c r="W2" s="93"/>
      <c r="X2" s="93"/>
      <c r="Y2" s="93"/>
      <c r="Z2" s="93"/>
      <c r="AA2" s="94"/>
    </row>
    <row r="3" spans="1:27" ht="17" thickBot="1" x14ac:dyDescent="0.25">
      <c r="B3" s="151"/>
      <c r="C3" s="30"/>
      <c r="D3" s="31"/>
      <c r="E3" s="31"/>
      <c r="F3" s="31"/>
      <c r="G3" s="31"/>
      <c r="H3" s="31"/>
      <c r="I3" s="31"/>
      <c r="J3" s="31"/>
      <c r="K3" s="31"/>
      <c r="L3" s="31"/>
      <c r="M3" s="31"/>
      <c r="N3" s="31"/>
      <c r="O3" s="31"/>
      <c r="P3" s="31"/>
      <c r="Q3" s="32"/>
      <c r="S3" s="95"/>
      <c r="T3" s="96"/>
      <c r="U3" s="96"/>
      <c r="V3" s="96"/>
      <c r="W3" s="96"/>
      <c r="X3" s="96"/>
      <c r="Y3" s="96"/>
      <c r="Z3" s="96"/>
      <c r="AA3" s="97"/>
    </row>
    <row r="4" spans="1:27" ht="17" thickBot="1" x14ac:dyDescent="0.25">
      <c r="B4" s="152"/>
      <c r="C4" s="30"/>
      <c r="D4" s="31"/>
      <c r="E4" s="31"/>
      <c r="F4" s="31"/>
      <c r="G4" s="33"/>
      <c r="H4" s="33"/>
      <c r="I4" s="33"/>
      <c r="J4" s="33"/>
      <c r="K4" s="33"/>
      <c r="L4" s="33"/>
      <c r="M4" s="33"/>
      <c r="N4" s="33"/>
      <c r="O4" s="33"/>
      <c r="P4" s="33"/>
      <c r="Q4" s="34"/>
      <c r="S4" s="166" t="s">
        <v>86</v>
      </c>
      <c r="T4" s="167"/>
      <c r="U4" s="167"/>
      <c r="V4" s="167"/>
      <c r="W4" s="167"/>
      <c r="X4" s="167"/>
      <c r="Y4" s="167"/>
      <c r="Z4" s="167"/>
      <c r="AA4" s="168"/>
    </row>
    <row r="5" spans="1:27" x14ac:dyDescent="0.2">
      <c r="B5" s="159" t="s">
        <v>92</v>
      </c>
      <c r="C5" s="82" t="s">
        <v>77</v>
      </c>
      <c r="D5" s="83"/>
      <c r="E5" s="83"/>
      <c r="F5" s="83"/>
      <c r="G5" s="83"/>
      <c r="H5" s="83"/>
      <c r="I5" s="83"/>
      <c r="J5" s="83"/>
      <c r="K5" s="83"/>
      <c r="L5" s="83"/>
      <c r="M5" s="83"/>
      <c r="N5" s="83"/>
      <c r="O5" s="83"/>
      <c r="P5" s="83"/>
      <c r="Q5" s="84"/>
      <c r="S5" s="104"/>
      <c r="T5" s="105"/>
      <c r="U5" s="105"/>
      <c r="V5" s="105"/>
      <c r="W5" s="105"/>
      <c r="X5" s="105"/>
      <c r="Y5" s="105"/>
      <c r="Z5" s="105"/>
      <c r="AA5" s="106"/>
    </row>
    <row r="6" spans="1:27" x14ac:dyDescent="0.2">
      <c r="B6" s="160"/>
      <c r="C6" s="85"/>
      <c r="D6" s="86"/>
      <c r="E6" s="86"/>
      <c r="F6" s="86"/>
      <c r="G6" s="86"/>
      <c r="H6" s="86"/>
      <c r="I6" s="86"/>
      <c r="J6" s="86"/>
      <c r="K6" s="86"/>
      <c r="L6" s="86"/>
      <c r="M6" s="86"/>
      <c r="N6" s="86"/>
      <c r="O6" s="86"/>
      <c r="P6" s="86"/>
      <c r="Q6" s="87"/>
      <c r="S6" s="104"/>
      <c r="T6" s="105"/>
      <c r="U6" s="105"/>
      <c r="V6" s="105"/>
      <c r="W6" s="105"/>
      <c r="X6" s="105"/>
      <c r="Y6" s="105"/>
      <c r="Z6" s="105"/>
      <c r="AA6" s="106"/>
    </row>
    <row r="7" spans="1:27" x14ac:dyDescent="0.2">
      <c r="B7" s="160"/>
      <c r="C7" s="85"/>
      <c r="D7" s="86"/>
      <c r="E7" s="86"/>
      <c r="F7" s="86"/>
      <c r="G7" s="86"/>
      <c r="H7" s="86"/>
      <c r="I7" s="86"/>
      <c r="J7" s="86"/>
      <c r="K7" s="86"/>
      <c r="L7" s="86"/>
      <c r="M7" s="86"/>
      <c r="N7" s="86"/>
      <c r="O7" s="86"/>
      <c r="P7" s="86"/>
      <c r="Q7" s="87"/>
      <c r="S7" s="104"/>
      <c r="T7" s="105"/>
      <c r="U7" s="105"/>
      <c r="V7" s="105"/>
      <c r="W7" s="105"/>
      <c r="X7" s="105"/>
      <c r="Y7" s="105"/>
      <c r="Z7" s="105"/>
      <c r="AA7" s="106"/>
    </row>
    <row r="8" spans="1:27" ht="17" thickBot="1" x14ac:dyDescent="0.25">
      <c r="B8" s="160"/>
      <c r="C8" s="85"/>
      <c r="D8" s="86"/>
      <c r="E8" s="86"/>
      <c r="F8" s="86"/>
      <c r="G8" s="86"/>
      <c r="H8" s="86"/>
      <c r="I8" s="86"/>
      <c r="J8" s="86"/>
      <c r="K8" s="86"/>
      <c r="L8" s="86"/>
      <c r="M8" s="86"/>
      <c r="N8" s="86"/>
      <c r="O8" s="86"/>
      <c r="P8" s="86"/>
      <c r="Q8" s="87"/>
      <c r="S8" s="107"/>
      <c r="T8" s="108"/>
      <c r="U8" s="108"/>
      <c r="V8" s="108"/>
      <c r="W8" s="108"/>
      <c r="X8" s="108"/>
      <c r="Y8" s="108"/>
      <c r="Z8" s="108"/>
      <c r="AA8" s="109"/>
    </row>
    <row r="9" spans="1:27" ht="17" thickBot="1" x14ac:dyDescent="0.25">
      <c r="B9" s="160"/>
      <c r="C9" s="88"/>
      <c r="D9" s="89"/>
      <c r="E9" s="89"/>
      <c r="F9" s="89"/>
      <c r="G9" s="89"/>
      <c r="H9" s="89"/>
      <c r="I9" s="89"/>
      <c r="J9" s="89"/>
      <c r="K9" s="89"/>
      <c r="L9" s="89"/>
      <c r="M9" s="89"/>
      <c r="N9" s="89"/>
      <c r="O9" s="89"/>
      <c r="P9" s="89"/>
      <c r="Q9" s="90"/>
    </row>
    <row r="10" spans="1:27" ht="16" customHeight="1" thickBot="1" x14ac:dyDescent="0.25">
      <c r="A10" s="2"/>
      <c r="B10" s="161"/>
      <c r="C10" s="41" t="s">
        <v>22</v>
      </c>
      <c r="D10" s="42"/>
      <c r="E10" s="42"/>
      <c r="F10" s="42"/>
      <c r="G10" s="14"/>
      <c r="H10" s="14"/>
      <c r="I10" s="14"/>
      <c r="J10" s="14"/>
      <c r="K10" s="14"/>
      <c r="L10" s="14"/>
      <c r="M10" s="14"/>
      <c r="N10" s="14"/>
      <c r="O10" s="14"/>
      <c r="P10" s="14"/>
      <c r="Q10" s="15"/>
      <c r="S10" s="43">
        <v>10</v>
      </c>
      <c r="T10" s="44" t="s">
        <v>20</v>
      </c>
      <c r="U10" s="44"/>
      <c r="V10" s="46" t="s">
        <v>21</v>
      </c>
      <c r="W10" s="46"/>
      <c r="X10" s="46"/>
      <c r="Y10" s="46"/>
      <c r="Z10" s="46"/>
      <c r="AA10" s="47"/>
    </row>
    <row r="11" spans="1:27" ht="16" customHeight="1" x14ac:dyDescent="0.2">
      <c r="A11" s="2"/>
      <c r="B11" s="153">
        <f>'Summary Analysis'!S6</f>
        <v>1</v>
      </c>
      <c r="C11" s="16"/>
      <c r="D11" s="17"/>
      <c r="E11" s="17"/>
      <c r="F11" s="17"/>
      <c r="G11" s="17"/>
      <c r="H11" s="17"/>
      <c r="I11" s="17"/>
      <c r="J11" s="17"/>
      <c r="K11" s="17"/>
      <c r="L11" s="17"/>
      <c r="M11" s="17"/>
      <c r="N11" s="17"/>
      <c r="O11" s="17"/>
      <c r="P11" s="17"/>
      <c r="Q11" s="18"/>
      <c r="S11" s="19"/>
      <c r="T11" s="20"/>
      <c r="U11" s="20"/>
      <c r="V11" s="21"/>
      <c r="W11" s="21"/>
      <c r="X11" s="21"/>
      <c r="Y11" s="21"/>
      <c r="Z11" s="21"/>
      <c r="AA11" s="22"/>
    </row>
    <row r="12" spans="1:27" ht="16" customHeight="1" x14ac:dyDescent="0.2">
      <c r="A12" s="2"/>
      <c r="B12" s="148"/>
      <c r="C12" s="16"/>
      <c r="D12" s="17"/>
      <c r="E12" s="17"/>
      <c r="F12" s="17"/>
      <c r="G12" s="17"/>
      <c r="H12" s="17"/>
      <c r="I12" s="17"/>
      <c r="J12" s="17"/>
      <c r="K12" s="17"/>
      <c r="L12" s="17"/>
      <c r="M12" s="17"/>
      <c r="N12" s="17"/>
      <c r="O12" s="17"/>
      <c r="P12" s="17"/>
      <c r="Q12" s="18"/>
      <c r="S12" s="19">
        <v>9</v>
      </c>
      <c r="T12" s="20" t="s">
        <v>0</v>
      </c>
      <c r="U12" s="20"/>
      <c r="V12" s="21" t="s">
        <v>19</v>
      </c>
      <c r="W12" s="21"/>
      <c r="X12" s="21"/>
      <c r="Y12" s="21"/>
      <c r="Z12" s="21"/>
      <c r="AA12" s="22"/>
    </row>
    <row r="13" spans="1:27" ht="16" customHeight="1" x14ac:dyDescent="0.2">
      <c r="A13" s="2"/>
      <c r="B13" s="148"/>
      <c r="C13" s="10" t="s">
        <v>23</v>
      </c>
      <c r="D13" s="11"/>
      <c r="E13" s="11"/>
      <c r="F13" s="11" t="s">
        <v>24</v>
      </c>
      <c r="G13" s="11"/>
      <c r="H13" s="11"/>
      <c r="I13" s="11" t="s">
        <v>25</v>
      </c>
      <c r="J13" s="11"/>
      <c r="K13" s="11"/>
      <c r="L13" s="11" t="s">
        <v>26</v>
      </c>
      <c r="M13" s="11"/>
      <c r="N13" s="11"/>
      <c r="O13" s="11" t="s">
        <v>28</v>
      </c>
      <c r="P13" s="11"/>
      <c r="Q13" s="12"/>
      <c r="S13" s="19"/>
      <c r="T13" s="20"/>
      <c r="U13" s="20"/>
      <c r="V13" s="21"/>
      <c r="W13" s="21"/>
      <c r="X13" s="21"/>
      <c r="Y13" s="21"/>
      <c r="Z13" s="21"/>
      <c r="AA13" s="22"/>
    </row>
    <row r="14" spans="1:27" ht="16" customHeight="1" x14ac:dyDescent="0.2">
      <c r="A14" s="2"/>
      <c r="B14" s="148"/>
      <c r="C14" s="10"/>
      <c r="D14" s="11"/>
      <c r="E14" s="11"/>
      <c r="F14" s="11"/>
      <c r="G14" s="11"/>
      <c r="H14" s="11"/>
      <c r="I14" s="11"/>
      <c r="J14" s="11"/>
      <c r="K14" s="11"/>
      <c r="L14" s="11"/>
      <c r="M14" s="11"/>
      <c r="N14" s="11"/>
      <c r="O14" s="11"/>
      <c r="P14" s="11"/>
      <c r="Q14" s="12"/>
      <c r="S14" s="19">
        <v>8</v>
      </c>
      <c r="T14" s="20" t="s">
        <v>1</v>
      </c>
      <c r="U14" s="20"/>
      <c r="V14" s="21" t="s">
        <v>18</v>
      </c>
      <c r="W14" s="21"/>
      <c r="X14" s="21"/>
      <c r="Y14" s="21"/>
      <c r="Z14" s="21"/>
      <c r="AA14" s="22"/>
    </row>
    <row r="15" spans="1:27" ht="16" customHeight="1" x14ac:dyDescent="0.2">
      <c r="A15" s="2"/>
      <c r="B15" s="148"/>
      <c r="C15" s="10"/>
      <c r="D15" s="11"/>
      <c r="E15" s="11"/>
      <c r="F15" s="11"/>
      <c r="G15" s="11"/>
      <c r="H15" s="11"/>
      <c r="I15" s="11"/>
      <c r="J15" s="11"/>
      <c r="K15" s="11"/>
      <c r="L15" s="11"/>
      <c r="M15" s="11"/>
      <c r="N15" s="11"/>
      <c r="O15" s="11"/>
      <c r="P15" s="11"/>
      <c r="Q15" s="12"/>
      <c r="S15" s="19"/>
      <c r="T15" s="20"/>
      <c r="U15" s="20"/>
      <c r="V15" s="21"/>
      <c r="W15" s="21"/>
      <c r="X15" s="21"/>
      <c r="Y15" s="21"/>
      <c r="Z15" s="21"/>
      <c r="AA15" s="22"/>
    </row>
    <row r="16" spans="1:27" ht="16" customHeight="1" x14ac:dyDescent="0.2">
      <c r="A16" s="2"/>
      <c r="B16" s="148"/>
      <c r="C16" s="10"/>
      <c r="D16" s="11"/>
      <c r="E16" s="11"/>
      <c r="F16" s="11"/>
      <c r="G16" s="11"/>
      <c r="H16" s="11"/>
      <c r="I16" s="11"/>
      <c r="J16" s="11"/>
      <c r="K16" s="11"/>
      <c r="L16" s="11"/>
      <c r="M16" s="11"/>
      <c r="N16" s="11"/>
      <c r="O16" s="11"/>
      <c r="P16" s="11"/>
      <c r="Q16" s="12"/>
      <c r="S16" s="19">
        <v>7</v>
      </c>
      <c r="T16" s="20" t="s">
        <v>2</v>
      </c>
      <c r="U16" s="20"/>
      <c r="V16" s="21" t="s">
        <v>17</v>
      </c>
      <c r="W16" s="21"/>
      <c r="X16" s="21"/>
      <c r="Y16" s="21"/>
      <c r="Z16" s="21"/>
      <c r="AA16" s="22"/>
    </row>
    <row r="17" spans="1:27" ht="16" customHeight="1" x14ac:dyDescent="0.2">
      <c r="A17" s="2"/>
      <c r="B17" s="148"/>
      <c r="C17" s="4">
        <v>0</v>
      </c>
      <c r="D17" s="5"/>
      <c r="E17" s="5"/>
      <c r="F17" s="5">
        <v>8</v>
      </c>
      <c r="G17" s="5"/>
      <c r="H17" s="5"/>
      <c r="I17" s="5">
        <v>0</v>
      </c>
      <c r="J17" s="5"/>
      <c r="K17" s="5"/>
      <c r="L17" s="5">
        <v>0</v>
      </c>
      <c r="M17" s="5"/>
      <c r="N17" s="5"/>
      <c r="O17" s="5">
        <v>9</v>
      </c>
      <c r="P17" s="5"/>
      <c r="Q17" s="8"/>
      <c r="S17" s="19"/>
      <c r="T17" s="20"/>
      <c r="U17" s="20"/>
      <c r="V17" s="21"/>
      <c r="W17" s="21"/>
      <c r="X17" s="21"/>
      <c r="Y17" s="21"/>
      <c r="Z17" s="21"/>
      <c r="AA17" s="22"/>
    </row>
    <row r="18" spans="1:27" ht="16" customHeight="1" x14ac:dyDescent="0.2">
      <c r="A18" s="2"/>
      <c r="B18" s="148"/>
      <c r="C18" s="4"/>
      <c r="D18" s="5"/>
      <c r="E18" s="5"/>
      <c r="F18" s="5"/>
      <c r="G18" s="5"/>
      <c r="H18" s="5"/>
      <c r="I18" s="5"/>
      <c r="J18" s="5"/>
      <c r="K18" s="5"/>
      <c r="L18" s="5"/>
      <c r="M18" s="5"/>
      <c r="N18" s="5"/>
      <c r="O18" s="5"/>
      <c r="P18" s="5"/>
      <c r="Q18" s="8"/>
      <c r="R18" s="156">
        <f>B11*AVERAGE(C17:Q19)</f>
        <v>3.4</v>
      </c>
      <c r="S18" s="19">
        <v>6</v>
      </c>
      <c r="T18" s="45" t="s">
        <v>3</v>
      </c>
      <c r="U18" s="45"/>
      <c r="V18" s="21" t="s">
        <v>16</v>
      </c>
      <c r="W18" s="21"/>
      <c r="X18" s="21"/>
      <c r="Y18" s="21"/>
      <c r="Z18" s="21"/>
      <c r="AA18" s="22"/>
    </row>
    <row r="19" spans="1:27" ht="19" customHeight="1" thickBot="1" x14ac:dyDescent="0.25">
      <c r="A19" s="2"/>
      <c r="B19" s="148"/>
      <c r="C19" s="6"/>
      <c r="D19" s="7"/>
      <c r="E19" s="7"/>
      <c r="F19" s="7"/>
      <c r="G19" s="7"/>
      <c r="H19" s="7"/>
      <c r="I19" s="7"/>
      <c r="J19" s="7"/>
      <c r="K19" s="7"/>
      <c r="L19" s="7"/>
      <c r="M19" s="7"/>
      <c r="N19" s="7"/>
      <c r="O19" s="7"/>
      <c r="P19" s="7"/>
      <c r="Q19" s="9"/>
      <c r="S19" s="19"/>
      <c r="T19" s="45"/>
      <c r="U19" s="45"/>
      <c r="V19" s="21"/>
      <c r="W19" s="21"/>
      <c r="X19" s="21"/>
      <c r="Y19" s="21"/>
      <c r="Z19" s="21"/>
      <c r="AA19" s="22"/>
    </row>
    <row r="20" spans="1:27" ht="16" customHeight="1" x14ac:dyDescent="0.2">
      <c r="A20" s="3"/>
      <c r="B20" s="148"/>
      <c r="C20" s="13" t="s">
        <v>27</v>
      </c>
      <c r="D20" s="14"/>
      <c r="E20" s="14"/>
      <c r="F20" s="14"/>
      <c r="G20" s="14"/>
      <c r="H20" s="14"/>
      <c r="I20" s="14"/>
      <c r="J20" s="14"/>
      <c r="K20" s="14"/>
      <c r="L20" s="14"/>
      <c r="M20" s="14"/>
      <c r="N20" s="14"/>
      <c r="O20" s="14"/>
      <c r="P20" s="14"/>
      <c r="Q20" s="15"/>
      <c r="S20" s="19">
        <v>5</v>
      </c>
      <c r="T20" s="20" t="s">
        <v>4</v>
      </c>
      <c r="U20" s="20"/>
      <c r="V20" s="21" t="s">
        <v>15</v>
      </c>
      <c r="W20" s="21"/>
      <c r="X20" s="21"/>
      <c r="Y20" s="21"/>
      <c r="Z20" s="21"/>
      <c r="AA20" s="22"/>
    </row>
    <row r="21" spans="1:27" ht="16" customHeight="1" x14ac:dyDescent="0.2">
      <c r="A21" s="3"/>
      <c r="B21" s="148">
        <f>'Summary Analysis'!S11</f>
        <v>1</v>
      </c>
      <c r="C21" s="16"/>
      <c r="D21" s="17"/>
      <c r="E21" s="17"/>
      <c r="F21" s="17"/>
      <c r="G21" s="17"/>
      <c r="H21" s="17"/>
      <c r="I21" s="17"/>
      <c r="J21" s="17"/>
      <c r="K21" s="17"/>
      <c r="L21" s="17"/>
      <c r="M21" s="17"/>
      <c r="N21" s="17"/>
      <c r="O21" s="17"/>
      <c r="P21" s="17"/>
      <c r="Q21" s="18"/>
      <c r="S21" s="19"/>
      <c r="T21" s="20"/>
      <c r="U21" s="20"/>
      <c r="V21" s="21"/>
      <c r="W21" s="21"/>
      <c r="X21" s="21"/>
      <c r="Y21" s="21"/>
      <c r="Z21" s="21"/>
      <c r="AA21" s="22"/>
    </row>
    <row r="22" spans="1:27" ht="16" customHeight="1" x14ac:dyDescent="0.2">
      <c r="A22" s="3"/>
      <c r="B22" s="148"/>
      <c r="C22" s="16"/>
      <c r="D22" s="17"/>
      <c r="E22" s="17"/>
      <c r="F22" s="17"/>
      <c r="G22" s="17"/>
      <c r="H22" s="17"/>
      <c r="I22" s="17"/>
      <c r="J22" s="17"/>
      <c r="K22" s="17"/>
      <c r="L22" s="17"/>
      <c r="M22" s="17"/>
      <c r="N22" s="17"/>
      <c r="O22" s="17"/>
      <c r="P22" s="17"/>
      <c r="Q22" s="18"/>
      <c r="S22" s="19">
        <v>4</v>
      </c>
      <c r="T22" s="20" t="s">
        <v>5</v>
      </c>
      <c r="U22" s="20"/>
      <c r="V22" s="21" t="s">
        <v>14</v>
      </c>
      <c r="W22" s="21"/>
      <c r="X22" s="21"/>
      <c r="Y22" s="21"/>
      <c r="Z22" s="21"/>
      <c r="AA22" s="22"/>
    </row>
    <row r="23" spans="1:27" ht="16" customHeight="1" x14ac:dyDescent="0.2">
      <c r="A23" s="3"/>
      <c r="B23" s="148"/>
      <c r="C23" s="10" t="s">
        <v>31</v>
      </c>
      <c r="D23" s="11"/>
      <c r="E23" s="11"/>
      <c r="F23" s="11" t="s">
        <v>33</v>
      </c>
      <c r="G23" s="11"/>
      <c r="H23" s="11"/>
      <c r="I23" s="11" t="s">
        <v>32</v>
      </c>
      <c r="J23" s="11"/>
      <c r="K23" s="11"/>
      <c r="L23" s="11" t="s">
        <v>29</v>
      </c>
      <c r="M23" s="11"/>
      <c r="N23" s="11"/>
      <c r="O23" s="11" t="s">
        <v>30</v>
      </c>
      <c r="P23" s="11"/>
      <c r="Q23" s="12"/>
      <c r="S23" s="19"/>
      <c r="T23" s="20"/>
      <c r="U23" s="20"/>
      <c r="V23" s="21"/>
      <c r="W23" s="21"/>
      <c r="X23" s="21"/>
      <c r="Y23" s="21"/>
      <c r="Z23" s="21"/>
      <c r="AA23" s="22"/>
    </row>
    <row r="24" spans="1:27" ht="16" customHeight="1" x14ac:dyDescent="0.2">
      <c r="A24" s="3"/>
      <c r="B24" s="148"/>
      <c r="C24" s="10"/>
      <c r="D24" s="11"/>
      <c r="E24" s="11"/>
      <c r="F24" s="11"/>
      <c r="G24" s="11"/>
      <c r="H24" s="11"/>
      <c r="I24" s="11"/>
      <c r="J24" s="11"/>
      <c r="K24" s="11"/>
      <c r="L24" s="11"/>
      <c r="M24" s="11"/>
      <c r="N24" s="11"/>
      <c r="O24" s="11"/>
      <c r="P24" s="11"/>
      <c r="Q24" s="12"/>
      <c r="S24" s="19">
        <v>3</v>
      </c>
      <c r="T24" s="20" t="s">
        <v>6</v>
      </c>
      <c r="U24" s="20"/>
      <c r="V24" s="21" t="s">
        <v>13</v>
      </c>
      <c r="W24" s="21"/>
      <c r="X24" s="21"/>
      <c r="Y24" s="21"/>
      <c r="Z24" s="21"/>
      <c r="AA24" s="22"/>
    </row>
    <row r="25" spans="1:27" ht="16" customHeight="1" x14ac:dyDescent="0.2">
      <c r="A25" s="3"/>
      <c r="B25" s="148"/>
      <c r="C25" s="10"/>
      <c r="D25" s="11"/>
      <c r="E25" s="11"/>
      <c r="F25" s="11"/>
      <c r="G25" s="11"/>
      <c r="H25" s="11"/>
      <c r="I25" s="11"/>
      <c r="J25" s="11"/>
      <c r="K25" s="11"/>
      <c r="L25" s="11"/>
      <c r="M25" s="11"/>
      <c r="N25" s="11"/>
      <c r="O25" s="11"/>
      <c r="P25" s="11"/>
      <c r="Q25" s="12"/>
      <c r="S25" s="19"/>
      <c r="T25" s="20"/>
      <c r="U25" s="20"/>
      <c r="V25" s="21"/>
      <c r="W25" s="21"/>
      <c r="X25" s="21"/>
      <c r="Y25" s="21"/>
      <c r="Z25" s="21"/>
      <c r="AA25" s="22"/>
    </row>
    <row r="26" spans="1:27" ht="16" customHeight="1" x14ac:dyDescent="0.2">
      <c r="A26" s="3"/>
      <c r="B26" s="148"/>
      <c r="C26" s="10"/>
      <c r="D26" s="11"/>
      <c r="E26" s="11"/>
      <c r="F26" s="11"/>
      <c r="G26" s="11"/>
      <c r="H26" s="11"/>
      <c r="I26" s="11"/>
      <c r="J26" s="11"/>
      <c r="K26" s="11"/>
      <c r="L26" s="11"/>
      <c r="M26" s="11"/>
      <c r="N26" s="11"/>
      <c r="O26" s="11"/>
      <c r="P26" s="11"/>
      <c r="Q26" s="12"/>
      <c r="S26" s="19">
        <v>2</v>
      </c>
      <c r="T26" s="20" t="s">
        <v>7</v>
      </c>
      <c r="U26" s="20"/>
      <c r="V26" s="21" t="s">
        <v>12</v>
      </c>
      <c r="W26" s="21"/>
      <c r="X26" s="21"/>
      <c r="Y26" s="21"/>
      <c r="Z26" s="21"/>
      <c r="AA26" s="22"/>
    </row>
    <row r="27" spans="1:27" ht="16" customHeight="1" x14ac:dyDescent="0.2">
      <c r="A27" s="3"/>
      <c r="B27" s="148"/>
      <c r="C27" s="4">
        <v>9</v>
      </c>
      <c r="D27" s="5"/>
      <c r="E27" s="5"/>
      <c r="F27" s="5">
        <v>9</v>
      </c>
      <c r="G27" s="5"/>
      <c r="H27" s="5"/>
      <c r="I27" s="5">
        <v>9</v>
      </c>
      <c r="J27" s="5"/>
      <c r="K27" s="5"/>
      <c r="L27" s="5">
        <v>8</v>
      </c>
      <c r="M27" s="5"/>
      <c r="N27" s="5"/>
      <c r="O27" s="5">
        <v>8</v>
      </c>
      <c r="P27" s="5"/>
      <c r="Q27" s="8"/>
      <c r="S27" s="19"/>
      <c r="T27" s="20"/>
      <c r="U27" s="20"/>
      <c r="V27" s="21"/>
      <c r="W27" s="21"/>
      <c r="X27" s="21"/>
      <c r="Y27" s="21"/>
      <c r="Z27" s="21"/>
      <c r="AA27" s="22"/>
    </row>
    <row r="28" spans="1:27" ht="16" customHeight="1" x14ac:dyDescent="0.2">
      <c r="A28" s="3"/>
      <c r="B28" s="148"/>
      <c r="C28" s="4"/>
      <c r="D28" s="5"/>
      <c r="E28" s="5"/>
      <c r="F28" s="5"/>
      <c r="G28" s="5"/>
      <c r="H28" s="5"/>
      <c r="I28" s="5"/>
      <c r="J28" s="5"/>
      <c r="K28" s="5"/>
      <c r="L28" s="5"/>
      <c r="M28" s="5"/>
      <c r="N28" s="5"/>
      <c r="O28" s="5"/>
      <c r="P28" s="5"/>
      <c r="Q28" s="8"/>
      <c r="R28" s="156">
        <f>B21*AVERAGE(C27:Q29)</f>
        <v>8.6</v>
      </c>
      <c r="S28" s="19">
        <v>1</v>
      </c>
      <c r="T28" s="20" t="s">
        <v>8</v>
      </c>
      <c r="U28" s="20"/>
      <c r="V28" s="21" t="s">
        <v>11</v>
      </c>
      <c r="W28" s="21"/>
      <c r="X28" s="21"/>
      <c r="Y28" s="21"/>
      <c r="Z28" s="21"/>
      <c r="AA28" s="22"/>
    </row>
    <row r="29" spans="1:27" ht="17" customHeight="1" thickBot="1" x14ac:dyDescent="0.25">
      <c r="A29" s="3"/>
      <c r="B29" s="148"/>
      <c r="C29" s="6"/>
      <c r="D29" s="7"/>
      <c r="E29" s="7"/>
      <c r="F29" s="7"/>
      <c r="G29" s="7"/>
      <c r="H29" s="7"/>
      <c r="I29" s="7"/>
      <c r="J29" s="7"/>
      <c r="K29" s="7"/>
      <c r="L29" s="7"/>
      <c r="M29" s="7"/>
      <c r="N29" s="7"/>
      <c r="O29" s="7"/>
      <c r="P29" s="7"/>
      <c r="Q29" s="9"/>
      <c r="S29" s="19"/>
      <c r="T29" s="20"/>
      <c r="U29" s="20"/>
      <c r="V29" s="21"/>
      <c r="W29" s="21"/>
      <c r="X29" s="21"/>
      <c r="Y29" s="21"/>
      <c r="Z29" s="21"/>
      <c r="AA29" s="22"/>
    </row>
    <row r="30" spans="1:27" ht="16" customHeight="1" x14ac:dyDescent="0.2">
      <c r="A30" s="3"/>
      <c r="B30" s="148"/>
      <c r="C30" s="13" t="s">
        <v>34</v>
      </c>
      <c r="D30" s="14"/>
      <c r="E30" s="14"/>
      <c r="F30" s="14"/>
      <c r="G30" s="14"/>
      <c r="H30" s="14"/>
      <c r="I30" s="14"/>
      <c r="J30" s="14"/>
      <c r="K30" s="14"/>
      <c r="L30" s="14"/>
      <c r="M30" s="14"/>
      <c r="N30" s="14"/>
      <c r="O30" s="14"/>
      <c r="P30" s="14"/>
      <c r="Q30" s="15"/>
      <c r="S30" s="19">
        <v>0</v>
      </c>
      <c r="T30" s="20" t="s">
        <v>9</v>
      </c>
      <c r="U30" s="20"/>
      <c r="V30" s="21" t="s">
        <v>10</v>
      </c>
      <c r="W30" s="21"/>
      <c r="X30" s="21"/>
      <c r="Y30" s="21"/>
      <c r="Z30" s="21"/>
      <c r="AA30" s="22"/>
    </row>
    <row r="31" spans="1:27" ht="17" customHeight="1" thickBot="1" x14ac:dyDescent="0.25">
      <c r="A31" s="3"/>
      <c r="B31" s="148">
        <f>'Summary Analysis'!S16</f>
        <v>1</v>
      </c>
      <c r="C31" s="16"/>
      <c r="D31" s="17"/>
      <c r="E31" s="17"/>
      <c r="F31" s="17"/>
      <c r="G31" s="17"/>
      <c r="H31" s="17"/>
      <c r="I31" s="17"/>
      <c r="J31" s="17"/>
      <c r="K31" s="17"/>
      <c r="L31" s="17"/>
      <c r="M31" s="17"/>
      <c r="N31" s="17"/>
      <c r="O31" s="17"/>
      <c r="P31" s="17"/>
      <c r="Q31" s="18"/>
      <c r="S31" s="23"/>
      <c r="T31" s="24"/>
      <c r="U31" s="24"/>
      <c r="V31" s="25"/>
      <c r="W31" s="25"/>
      <c r="X31" s="25"/>
      <c r="Y31" s="25"/>
      <c r="Z31" s="25"/>
      <c r="AA31" s="26"/>
    </row>
    <row r="32" spans="1:27" ht="16" customHeight="1" thickBot="1" x14ac:dyDescent="0.25">
      <c r="A32" s="3"/>
      <c r="B32" s="148"/>
      <c r="C32" s="16"/>
      <c r="D32" s="17"/>
      <c r="E32" s="17"/>
      <c r="F32" s="17"/>
      <c r="G32" s="17"/>
      <c r="H32" s="17"/>
      <c r="I32" s="17"/>
      <c r="J32" s="17"/>
      <c r="K32" s="17"/>
      <c r="L32" s="17"/>
      <c r="M32" s="17"/>
      <c r="N32" s="17"/>
      <c r="O32" s="17"/>
      <c r="P32" s="17"/>
      <c r="Q32" s="18"/>
    </row>
    <row r="33" spans="1:27" ht="16" customHeight="1" x14ac:dyDescent="0.2">
      <c r="A33" s="3"/>
      <c r="B33" s="148"/>
      <c r="C33" s="10" t="s">
        <v>35</v>
      </c>
      <c r="D33" s="11"/>
      <c r="E33" s="11"/>
      <c r="F33" s="11" t="s">
        <v>36</v>
      </c>
      <c r="G33" s="11"/>
      <c r="H33" s="11"/>
      <c r="I33" s="11" t="s">
        <v>37</v>
      </c>
      <c r="J33" s="11"/>
      <c r="K33" s="11"/>
      <c r="L33" s="11" t="s">
        <v>38</v>
      </c>
      <c r="M33" s="11"/>
      <c r="N33" s="11"/>
      <c r="O33" s="11" t="s">
        <v>39</v>
      </c>
      <c r="P33" s="11"/>
      <c r="Q33" s="12"/>
      <c r="S33" s="169" t="s">
        <v>93</v>
      </c>
      <c r="T33" s="170"/>
      <c r="U33" s="170"/>
      <c r="V33" s="170"/>
      <c r="W33" s="170"/>
      <c r="X33" s="170"/>
      <c r="Y33" s="170"/>
      <c r="Z33" s="170"/>
      <c r="AA33" s="171"/>
    </row>
    <row r="34" spans="1:27" ht="16" customHeight="1" x14ac:dyDescent="0.2">
      <c r="A34" s="3"/>
      <c r="B34" s="148"/>
      <c r="C34" s="10"/>
      <c r="D34" s="11"/>
      <c r="E34" s="11"/>
      <c r="F34" s="11"/>
      <c r="G34" s="11"/>
      <c r="H34" s="11"/>
      <c r="I34" s="11"/>
      <c r="J34" s="11"/>
      <c r="K34" s="11"/>
      <c r="L34" s="11"/>
      <c r="M34" s="11"/>
      <c r="N34" s="11"/>
      <c r="O34" s="11"/>
      <c r="P34" s="11"/>
      <c r="Q34" s="12"/>
      <c r="S34" s="172"/>
      <c r="T34" s="154"/>
      <c r="U34" s="154"/>
      <c r="V34" s="154"/>
      <c r="W34" s="154"/>
      <c r="X34" s="154"/>
      <c r="Y34" s="154"/>
      <c r="Z34" s="154"/>
      <c r="AA34" s="173"/>
    </row>
    <row r="35" spans="1:27" ht="16" customHeight="1" x14ac:dyDescent="0.2">
      <c r="A35" s="3"/>
      <c r="B35" s="148"/>
      <c r="C35" s="10"/>
      <c r="D35" s="11"/>
      <c r="E35" s="11"/>
      <c r="F35" s="11"/>
      <c r="G35" s="11"/>
      <c r="H35" s="11"/>
      <c r="I35" s="11"/>
      <c r="J35" s="11"/>
      <c r="K35" s="11"/>
      <c r="L35" s="11"/>
      <c r="M35" s="11"/>
      <c r="N35" s="11"/>
      <c r="O35" s="11"/>
      <c r="P35" s="11"/>
      <c r="Q35" s="12"/>
      <c r="S35" s="174"/>
      <c r="T35" s="155"/>
      <c r="U35" s="155"/>
      <c r="V35" s="155"/>
      <c r="W35" s="155"/>
      <c r="X35" s="155"/>
      <c r="Y35" s="155"/>
      <c r="Z35" s="155"/>
      <c r="AA35" s="175"/>
    </row>
    <row r="36" spans="1:27" ht="16" customHeight="1" x14ac:dyDescent="0.2">
      <c r="A36" s="3"/>
      <c r="B36" s="148"/>
      <c r="C36" s="10"/>
      <c r="D36" s="11"/>
      <c r="E36" s="11"/>
      <c r="F36" s="11"/>
      <c r="G36" s="11"/>
      <c r="H36" s="11"/>
      <c r="I36" s="11"/>
      <c r="J36" s="11"/>
      <c r="K36" s="11"/>
      <c r="L36" s="11"/>
      <c r="M36" s="11"/>
      <c r="N36" s="11"/>
      <c r="O36" s="11"/>
      <c r="P36" s="11"/>
      <c r="Q36" s="12"/>
      <c r="S36" s="176">
        <f>AVERAGE(R18,R28,R38,R48,R58,R68,R78)</f>
        <v>7.8285714285714283</v>
      </c>
      <c r="T36" s="157"/>
      <c r="U36" s="157"/>
      <c r="V36" s="157"/>
      <c r="W36" s="157"/>
      <c r="X36" s="157"/>
      <c r="Y36" s="157"/>
      <c r="Z36" s="157"/>
      <c r="AA36" s="177"/>
    </row>
    <row r="37" spans="1:27" ht="16" customHeight="1" x14ac:dyDescent="0.2">
      <c r="A37" s="3"/>
      <c r="B37" s="148"/>
      <c r="C37" s="4">
        <v>9</v>
      </c>
      <c r="D37" s="5"/>
      <c r="E37" s="5"/>
      <c r="F37" s="5">
        <v>9</v>
      </c>
      <c r="G37" s="5"/>
      <c r="H37" s="5"/>
      <c r="I37" s="5">
        <v>8</v>
      </c>
      <c r="J37" s="5"/>
      <c r="K37" s="5"/>
      <c r="L37" s="5">
        <v>9</v>
      </c>
      <c r="M37" s="5"/>
      <c r="N37" s="5"/>
      <c r="O37" s="5">
        <v>9</v>
      </c>
      <c r="P37" s="5"/>
      <c r="Q37" s="8"/>
      <c r="S37" s="178"/>
      <c r="T37" s="158"/>
      <c r="U37" s="158"/>
      <c r="V37" s="158"/>
      <c r="W37" s="158"/>
      <c r="X37" s="158"/>
      <c r="Y37" s="158"/>
      <c r="Z37" s="158"/>
      <c r="AA37" s="179"/>
    </row>
    <row r="38" spans="1:27" ht="16" customHeight="1" x14ac:dyDescent="0.2">
      <c r="A38" s="3"/>
      <c r="B38" s="148"/>
      <c r="C38" s="4"/>
      <c r="D38" s="5"/>
      <c r="E38" s="5"/>
      <c r="F38" s="5"/>
      <c r="G38" s="5"/>
      <c r="H38" s="5"/>
      <c r="I38" s="5"/>
      <c r="J38" s="5"/>
      <c r="K38" s="5"/>
      <c r="L38" s="5"/>
      <c r="M38" s="5"/>
      <c r="N38" s="5"/>
      <c r="O38" s="5"/>
      <c r="P38" s="5"/>
      <c r="Q38" s="8"/>
      <c r="R38" s="156">
        <f>B31*AVERAGE(C37:Q39)</f>
        <v>8.8000000000000007</v>
      </c>
      <c r="S38" s="178"/>
      <c r="T38" s="158"/>
      <c r="U38" s="158"/>
      <c r="V38" s="158"/>
      <c r="W38" s="158"/>
      <c r="X38" s="158"/>
      <c r="Y38" s="158"/>
      <c r="Z38" s="158"/>
      <c r="AA38" s="179"/>
    </row>
    <row r="39" spans="1:27" ht="17" customHeight="1" thickBot="1" x14ac:dyDescent="0.25">
      <c r="A39" s="3"/>
      <c r="B39" s="148"/>
      <c r="C39" s="6"/>
      <c r="D39" s="7"/>
      <c r="E39" s="7"/>
      <c r="F39" s="7"/>
      <c r="G39" s="7"/>
      <c r="H39" s="7"/>
      <c r="I39" s="7"/>
      <c r="J39" s="7"/>
      <c r="K39" s="7"/>
      <c r="L39" s="7"/>
      <c r="M39" s="7"/>
      <c r="N39" s="7"/>
      <c r="O39" s="7"/>
      <c r="P39" s="7"/>
      <c r="Q39" s="9"/>
      <c r="S39" s="178"/>
      <c r="T39" s="158"/>
      <c r="U39" s="158"/>
      <c r="V39" s="158"/>
      <c r="W39" s="158"/>
      <c r="X39" s="158"/>
      <c r="Y39" s="158"/>
      <c r="Z39" s="158"/>
      <c r="AA39" s="179"/>
    </row>
    <row r="40" spans="1:27" ht="16" customHeight="1" x14ac:dyDescent="0.2">
      <c r="A40" s="3"/>
      <c r="B40" s="148"/>
      <c r="C40" s="13" t="s">
        <v>40</v>
      </c>
      <c r="D40" s="14"/>
      <c r="E40" s="14"/>
      <c r="F40" s="14"/>
      <c r="G40" s="14"/>
      <c r="H40" s="14"/>
      <c r="I40" s="14"/>
      <c r="J40" s="14"/>
      <c r="K40" s="14"/>
      <c r="L40" s="14"/>
      <c r="M40" s="14"/>
      <c r="N40" s="14"/>
      <c r="O40" s="14"/>
      <c r="P40" s="14"/>
      <c r="Q40" s="15"/>
      <c r="S40" s="178"/>
      <c r="T40" s="158"/>
      <c r="U40" s="158"/>
      <c r="V40" s="158"/>
      <c r="W40" s="158"/>
      <c r="X40" s="158"/>
      <c r="Y40" s="158"/>
      <c r="Z40" s="158"/>
      <c r="AA40" s="179"/>
    </row>
    <row r="41" spans="1:27" ht="16" customHeight="1" x14ac:dyDescent="0.2">
      <c r="A41" s="3"/>
      <c r="B41" s="148">
        <f>'Summary Analysis'!S21</f>
        <v>1</v>
      </c>
      <c r="C41" s="16"/>
      <c r="D41" s="17"/>
      <c r="E41" s="17"/>
      <c r="F41" s="17"/>
      <c r="G41" s="17"/>
      <c r="H41" s="17"/>
      <c r="I41" s="17"/>
      <c r="J41" s="17"/>
      <c r="K41" s="17"/>
      <c r="L41" s="17"/>
      <c r="M41" s="17"/>
      <c r="N41" s="17"/>
      <c r="O41" s="17"/>
      <c r="P41" s="17"/>
      <c r="Q41" s="18"/>
      <c r="S41" s="178"/>
      <c r="T41" s="158"/>
      <c r="U41" s="158"/>
      <c r="V41" s="158"/>
      <c r="W41" s="158"/>
      <c r="X41" s="158"/>
      <c r="Y41" s="158"/>
      <c r="Z41" s="158"/>
      <c r="AA41" s="179"/>
    </row>
    <row r="42" spans="1:27" ht="16" customHeight="1" x14ac:dyDescent="0.2">
      <c r="A42" s="3"/>
      <c r="B42" s="148"/>
      <c r="C42" s="16"/>
      <c r="D42" s="17"/>
      <c r="E42" s="17"/>
      <c r="F42" s="17"/>
      <c r="G42" s="17"/>
      <c r="H42" s="17"/>
      <c r="I42" s="17"/>
      <c r="J42" s="17"/>
      <c r="K42" s="17"/>
      <c r="L42" s="17"/>
      <c r="M42" s="17"/>
      <c r="N42" s="17"/>
      <c r="O42" s="17"/>
      <c r="P42" s="17"/>
      <c r="Q42" s="18"/>
      <c r="S42" s="178"/>
      <c r="T42" s="158"/>
      <c r="U42" s="158"/>
      <c r="V42" s="158"/>
      <c r="W42" s="158"/>
      <c r="X42" s="158"/>
      <c r="Y42" s="158"/>
      <c r="Z42" s="158"/>
      <c r="AA42" s="179"/>
    </row>
    <row r="43" spans="1:27" ht="16" customHeight="1" x14ac:dyDescent="0.2">
      <c r="A43" s="3"/>
      <c r="B43" s="148"/>
      <c r="C43" s="10" t="s">
        <v>41</v>
      </c>
      <c r="D43" s="11"/>
      <c r="E43" s="11"/>
      <c r="F43" s="11" t="s">
        <v>42</v>
      </c>
      <c r="G43" s="11"/>
      <c r="H43" s="11"/>
      <c r="I43" s="11" t="s">
        <v>43</v>
      </c>
      <c r="J43" s="11"/>
      <c r="K43" s="11"/>
      <c r="L43" s="11" t="s">
        <v>44</v>
      </c>
      <c r="M43" s="11"/>
      <c r="N43" s="11"/>
      <c r="O43" s="11" t="s">
        <v>45</v>
      </c>
      <c r="P43" s="11"/>
      <c r="Q43" s="12"/>
      <c r="S43" s="178"/>
      <c r="T43" s="158"/>
      <c r="U43" s="158"/>
      <c r="V43" s="158"/>
      <c r="W43" s="158"/>
      <c r="X43" s="158"/>
      <c r="Y43" s="158"/>
      <c r="Z43" s="158"/>
      <c r="AA43" s="179"/>
    </row>
    <row r="44" spans="1:27" ht="16" customHeight="1" thickBot="1" x14ac:dyDescent="0.25">
      <c r="A44" s="3"/>
      <c r="B44" s="148"/>
      <c r="C44" s="10"/>
      <c r="D44" s="11"/>
      <c r="E44" s="11"/>
      <c r="F44" s="11"/>
      <c r="G44" s="11"/>
      <c r="H44" s="11"/>
      <c r="I44" s="11"/>
      <c r="J44" s="11"/>
      <c r="K44" s="11"/>
      <c r="L44" s="11"/>
      <c r="M44" s="11"/>
      <c r="N44" s="11"/>
      <c r="O44" s="11"/>
      <c r="P44" s="11"/>
      <c r="Q44" s="12"/>
      <c r="S44" s="180"/>
      <c r="T44" s="181"/>
      <c r="U44" s="181"/>
      <c r="V44" s="181"/>
      <c r="W44" s="181"/>
      <c r="X44" s="181"/>
      <c r="Y44" s="181"/>
      <c r="Z44" s="181"/>
      <c r="AA44" s="182"/>
    </row>
    <row r="45" spans="1:27" ht="16" customHeight="1" x14ac:dyDescent="0.2">
      <c r="A45" s="3"/>
      <c r="B45" s="148"/>
      <c r="C45" s="10"/>
      <c r="D45" s="11"/>
      <c r="E45" s="11"/>
      <c r="F45" s="11"/>
      <c r="G45" s="11"/>
      <c r="H45" s="11"/>
      <c r="I45" s="11"/>
      <c r="J45" s="11"/>
      <c r="K45" s="11"/>
      <c r="L45" s="11"/>
      <c r="M45" s="11"/>
      <c r="N45" s="11"/>
      <c r="O45" s="11"/>
      <c r="P45" s="11"/>
      <c r="Q45" s="12"/>
    </row>
    <row r="46" spans="1:27" ht="16" customHeight="1" x14ac:dyDescent="0.2">
      <c r="A46" s="3"/>
      <c r="B46" s="148"/>
      <c r="C46" s="10"/>
      <c r="D46" s="11"/>
      <c r="E46" s="11"/>
      <c r="F46" s="11"/>
      <c r="G46" s="11"/>
      <c r="H46" s="11"/>
      <c r="I46" s="11"/>
      <c r="J46" s="11"/>
      <c r="K46" s="11"/>
      <c r="L46" s="11"/>
      <c r="M46" s="11"/>
      <c r="N46" s="11"/>
      <c r="O46" s="11"/>
      <c r="P46" s="11"/>
      <c r="Q46" s="12"/>
    </row>
    <row r="47" spans="1:27" ht="16" customHeight="1" x14ac:dyDescent="0.2">
      <c r="A47" s="3"/>
      <c r="B47" s="148"/>
      <c r="C47" s="4">
        <v>9</v>
      </c>
      <c r="D47" s="5"/>
      <c r="E47" s="5"/>
      <c r="F47" s="5">
        <v>9</v>
      </c>
      <c r="G47" s="5"/>
      <c r="H47" s="5"/>
      <c r="I47" s="5">
        <v>8</v>
      </c>
      <c r="J47" s="5"/>
      <c r="K47" s="5"/>
      <c r="L47" s="5">
        <v>8</v>
      </c>
      <c r="M47" s="5"/>
      <c r="N47" s="5"/>
      <c r="O47" s="5">
        <v>9</v>
      </c>
      <c r="P47" s="5"/>
      <c r="Q47" s="8"/>
    </row>
    <row r="48" spans="1:27" ht="16" customHeight="1" x14ac:dyDescent="0.2">
      <c r="A48" s="3"/>
      <c r="B48" s="148"/>
      <c r="C48" s="4"/>
      <c r="D48" s="5"/>
      <c r="E48" s="5"/>
      <c r="F48" s="5"/>
      <c r="G48" s="5"/>
      <c r="H48" s="5"/>
      <c r="I48" s="5"/>
      <c r="J48" s="5"/>
      <c r="K48" s="5"/>
      <c r="L48" s="5"/>
      <c r="M48" s="5"/>
      <c r="N48" s="5"/>
      <c r="O48" s="5"/>
      <c r="P48" s="5"/>
      <c r="Q48" s="8"/>
      <c r="R48" s="156">
        <f>B41*AVERAGE(C47:Q49)</f>
        <v>8.6</v>
      </c>
    </row>
    <row r="49" spans="1:18" ht="17" customHeight="1" thickBot="1" x14ac:dyDescent="0.25">
      <c r="A49" s="3"/>
      <c r="B49" s="148"/>
      <c r="C49" s="6"/>
      <c r="D49" s="7"/>
      <c r="E49" s="7"/>
      <c r="F49" s="7"/>
      <c r="G49" s="7"/>
      <c r="H49" s="7"/>
      <c r="I49" s="7"/>
      <c r="J49" s="7"/>
      <c r="K49" s="7"/>
      <c r="L49" s="7"/>
      <c r="M49" s="7"/>
      <c r="N49" s="7"/>
      <c r="O49" s="7"/>
      <c r="P49" s="7"/>
      <c r="Q49" s="9"/>
    </row>
    <row r="50" spans="1:18" ht="16" customHeight="1" x14ac:dyDescent="0.2">
      <c r="A50" s="3"/>
      <c r="B50" s="148"/>
      <c r="C50" s="48" t="s">
        <v>51</v>
      </c>
      <c r="D50" s="49"/>
      <c r="E50" s="49"/>
      <c r="F50" s="49"/>
      <c r="G50" s="49"/>
      <c r="H50" s="49"/>
      <c r="I50" s="49"/>
      <c r="J50" s="49"/>
      <c r="K50" s="49"/>
      <c r="L50" s="49"/>
      <c r="M50" s="49"/>
      <c r="N50" s="49"/>
      <c r="O50" s="49"/>
      <c r="P50" s="49"/>
      <c r="Q50" s="50"/>
    </row>
    <row r="51" spans="1:18" ht="16" customHeight="1" x14ac:dyDescent="0.2">
      <c r="A51" s="3"/>
      <c r="B51" s="148">
        <f>'Summary Analysis'!S26</f>
        <v>1</v>
      </c>
      <c r="C51" s="51"/>
      <c r="D51" s="52"/>
      <c r="E51" s="52"/>
      <c r="F51" s="52"/>
      <c r="G51" s="52"/>
      <c r="H51" s="52"/>
      <c r="I51" s="52"/>
      <c r="J51" s="52"/>
      <c r="K51" s="52"/>
      <c r="L51" s="52"/>
      <c r="M51" s="52"/>
      <c r="N51" s="52"/>
      <c r="O51" s="52"/>
      <c r="P51" s="52"/>
      <c r="Q51" s="53"/>
    </row>
    <row r="52" spans="1:18" ht="16" customHeight="1" x14ac:dyDescent="0.2">
      <c r="A52" s="3"/>
      <c r="B52" s="148"/>
      <c r="C52" s="54"/>
      <c r="D52" s="55"/>
      <c r="E52" s="55"/>
      <c r="F52" s="55"/>
      <c r="G52" s="55"/>
      <c r="H52" s="55"/>
      <c r="I52" s="55"/>
      <c r="J52" s="55"/>
      <c r="K52" s="55"/>
      <c r="L52" s="55"/>
      <c r="M52" s="55"/>
      <c r="N52" s="55"/>
      <c r="O52" s="55"/>
      <c r="P52" s="55"/>
      <c r="Q52" s="56"/>
    </row>
    <row r="53" spans="1:18" ht="16" customHeight="1" x14ac:dyDescent="0.2">
      <c r="A53" s="3"/>
      <c r="B53" s="148"/>
      <c r="C53" s="57" t="s">
        <v>52</v>
      </c>
      <c r="D53" s="58"/>
      <c r="E53" s="59"/>
      <c r="F53" s="66" t="s">
        <v>53</v>
      </c>
      <c r="G53" s="58"/>
      <c r="H53" s="59"/>
      <c r="I53" s="66" t="s">
        <v>54</v>
      </c>
      <c r="J53" s="58"/>
      <c r="K53" s="59"/>
      <c r="L53" s="66" t="s">
        <v>55</v>
      </c>
      <c r="M53" s="58"/>
      <c r="N53" s="59"/>
      <c r="O53" s="66" t="s">
        <v>56</v>
      </c>
      <c r="P53" s="58"/>
      <c r="Q53" s="69"/>
    </row>
    <row r="54" spans="1:18" ht="16" customHeight="1" x14ac:dyDescent="0.2">
      <c r="A54" s="3"/>
      <c r="B54" s="148"/>
      <c r="C54" s="60"/>
      <c r="D54" s="61"/>
      <c r="E54" s="62"/>
      <c r="F54" s="67"/>
      <c r="G54" s="61"/>
      <c r="H54" s="62"/>
      <c r="I54" s="67"/>
      <c r="J54" s="61"/>
      <c r="K54" s="62"/>
      <c r="L54" s="67"/>
      <c r="M54" s="61"/>
      <c r="N54" s="62"/>
      <c r="O54" s="67"/>
      <c r="P54" s="61"/>
      <c r="Q54" s="70"/>
    </row>
    <row r="55" spans="1:18" ht="16" customHeight="1" x14ac:dyDescent="0.2">
      <c r="A55" s="3"/>
      <c r="B55" s="148"/>
      <c r="C55" s="60"/>
      <c r="D55" s="61"/>
      <c r="E55" s="62"/>
      <c r="F55" s="67"/>
      <c r="G55" s="61"/>
      <c r="H55" s="62"/>
      <c r="I55" s="67"/>
      <c r="J55" s="61"/>
      <c r="K55" s="62"/>
      <c r="L55" s="67"/>
      <c r="M55" s="61"/>
      <c r="N55" s="62"/>
      <c r="O55" s="67"/>
      <c r="P55" s="61"/>
      <c r="Q55" s="70"/>
    </row>
    <row r="56" spans="1:18" ht="16" customHeight="1" x14ac:dyDescent="0.2">
      <c r="A56" s="3"/>
      <c r="B56" s="148"/>
      <c r="C56" s="63"/>
      <c r="D56" s="64"/>
      <c r="E56" s="65"/>
      <c r="F56" s="68"/>
      <c r="G56" s="64"/>
      <c r="H56" s="65"/>
      <c r="I56" s="68"/>
      <c r="J56" s="64"/>
      <c r="K56" s="65"/>
      <c r="L56" s="68"/>
      <c r="M56" s="64"/>
      <c r="N56" s="65"/>
      <c r="O56" s="68"/>
      <c r="P56" s="64"/>
      <c r="Q56" s="71"/>
    </row>
    <row r="57" spans="1:18" ht="16" customHeight="1" x14ac:dyDescent="0.2">
      <c r="A57" s="3"/>
      <c r="B57" s="148"/>
      <c r="C57" s="4">
        <v>9</v>
      </c>
      <c r="D57" s="5"/>
      <c r="E57" s="5"/>
      <c r="F57" s="5">
        <v>9</v>
      </c>
      <c r="G57" s="5"/>
      <c r="H57" s="5"/>
      <c r="I57" s="5">
        <v>8</v>
      </c>
      <c r="J57" s="5"/>
      <c r="K57" s="5"/>
      <c r="L57" s="5">
        <v>9</v>
      </c>
      <c r="M57" s="5"/>
      <c r="N57" s="5"/>
      <c r="O57" s="5">
        <v>8</v>
      </c>
      <c r="P57" s="5"/>
      <c r="Q57" s="8"/>
    </row>
    <row r="58" spans="1:18" ht="16" customHeight="1" x14ac:dyDescent="0.2">
      <c r="A58" s="3"/>
      <c r="B58" s="148"/>
      <c r="C58" s="4"/>
      <c r="D58" s="5"/>
      <c r="E58" s="5"/>
      <c r="F58" s="5"/>
      <c r="G58" s="5"/>
      <c r="H58" s="5"/>
      <c r="I58" s="5"/>
      <c r="J58" s="5"/>
      <c r="K58" s="5"/>
      <c r="L58" s="5"/>
      <c r="M58" s="5"/>
      <c r="N58" s="5"/>
      <c r="O58" s="5"/>
      <c r="P58" s="5"/>
      <c r="Q58" s="8"/>
      <c r="R58" s="156">
        <f>B51*AVERAGE(C57:Q59)</f>
        <v>8.6</v>
      </c>
    </row>
    <row r="59" spans="1:18" ht="17" customHeight="1" thickBot="1" x14ac:dyDescent="0.25">
      <c r="A59" s="3"/>
      <c r="B59" s="148"/>
      <c r="C59" s="6"/>
      <c r="D59" s="7"/>
      <c r="E59" s="7"/>
      <c r="F59" s="7"/>
      <c r="G59" s="7"/>
      <c r="H59" s="7"/>
      <c r="I59" s="7"/>
      <c r="J59" s="7"/>
      <c r="K59" s="7"/>
      <c r="L59" s="7"/>
      <c r="M59" s="7"/>
      <c r="N59" s="7"/>
      <c r="O59" s="7"/>
      <c r="P59" s="7"/>
      <c r="Q59" s="9"/>
    </row>
    <row r="60" spans="1:18" ht="16" customHeight="1" x14ac:dyDescent="0.2">
      <c r="B60" s="148"/>
      <c r="C60" s="13" t="s">
        <v>57</v>
      </c>
      <c r="D60" s="14"/>
      <c r="E60" s="14"/>
      <c r="F60" s="14"/>
      <c r="G60" s="14"/>
      <c r="H60" s="14"/>
      <c r="I60" s="14"/>
      <c r="J60" s="14"/>
      <c r="K60" s="14"/>
      <c r="L60" s="14"/>
      <c r="M60" s="14"/>
      <c r="N60" s="14"/>
      <c r="O60" s="14"/>
      <c r="P60" s="14"/>
      <c r="Q60" s="15"/>
    </row>
    <row r="61" spans="1:18" ht="16" customHeight="1" x14ac:dyDescent="0.2">
      <c r="B61" s="148">
        <f>'Summary Analysis'!S31</f>
        <v>1</v>
      </c>
      <c r="C61" s="16"/>
      <c r="D61" s="17"/>
      <c r="E61" s="17"/>
      <c r="F61" s="17"/>
      <c r="G61" s="17"/>
      <c r="H61" s="17"/>
      <c r="I61" s="17"/>
      <c r="J61" s="17"/>
      <c r="K61" s="17"/>
      <c r="L61" s="17"/>
      <c r="M61" s="17"/>
      <c r="N61" s="17"/>
      <c r="O61" s="17"/>
      <c r="P61" s="17"/>
      <c r="Q61" s="18"/>
    </row>
    <row r="62" spans="1:18" ht="16" customHeight="1" x14ac:dyDescent="0.2">
      <c r="B62" s="148"/>
      <c r="C62" s="16"/>
      <c r="D62" s="17"/>
      <c r="E62" s="17"/>
      <c r="F62" s="17"/>
      <c r="G62" s="17"/>
      <c r="H62" s="17"/>
      <c r="I62" s="17"/>
      <c r="J62" s="17"/>
      <c r="K62" s="17"/>
      <c r="L62" s="17"/>
      <c r="M62" s="17"/>
      <c r="N62" s="17"/>
      <c r="O62" s="17"/>
      <c r="P62" s="17"/>
      <c r="Q62" s="18"/>
    </row>
    <row r="63" spans="1:18" ht="16" customHeight="1" x14ac:dyDescent="0.2">
      <c r="B63" s="148"/>
      <c r="C63" s="10" t="s">
        <v>59</v>
      </c>
      <c r="D63" s="11"/>
      <c r="E63" s="11"/>
      <c r="F63" s="11" t="s">
        <v>60</v>
      </c>
      <c r="G63" s="11"/>
      <c r="H63" s="11"/>
      <c r="I63" s="11" t="s">
        <v>61</v>
      </c>
      <c r="J63" s="11"/>
      <c r="K63" s="11"/>
      <c r="L63" s="11" t="s">
        <v>62</v>
      </c>
      <c r="M63" s="11"/>
      <c r="N63" s="11"/>
      <c r="O63" s="11" t="s">
        <v>63</v>
      </c>
      <c r="P63" s="11"/>
      <c r="Q63" s="12"/>
    </row>
    <row r="64" spans="1:18" ht="16" customHeight="1" x14ac:dyDescent="0.2">
      <c r="B64" s="148"/>
      <c r="C64" s="10"/>
      <c r="D64" s="11"/>
      <c r="E64" s="11"/>
      <c r="F64" s="11"/>
      <c r="G64" s="11"/>
      <c r="H64" s="11"/>
      <c r="I64" s="11"/>
      <c r="J64" s="11"/>
      <c r="K64" s="11"/>
      <c r="L64" s="11"/>
      <c r="M64" s="11"/>
      <c r="N64" s="11"/>
      <c r="O64" s="11"/>
      <c r="P64" s="11"/>
      <c r="Q64" s="12"/>
    </row>
    <row r="65" spans="2:18" ht="16" customHeight="1" x14ac:dyDescent="0.2">
      <c r="B65" s="148"/>
      <c r="C65" s="10"/>
      <c r="D65" s="11"/>
      <c r="E65" s="11"/>
      <c r="F65" s="11"/>
      <c r="G65" s="11"/>
      <c r="H65" s="11"/>
      <c r="I65" s="11"/>
      <c r="J65" s="11"/>
      <c r="K65" s="11"/>
      <c r="L65" s="11"/>
      <c r="M65" s="11"/>
      <c r="N65" s="11"/>
      <c r="O65" s="11"/>
      <c r="P65" s="11"/>
      <c r="Q65" s="12"/>
    </row>
    <row r="66" spans="2:18" ht="16" customHeight="1" x14ac:dyDescent="0.2">
      <c r="B66" s="148"/>
      <c r="C66" s="10"/>
      <c r="D66" s="11"/>
      <c r="E66" s="11"/>
      <c r="F66" s="11"/>
      <c r="G66" s="11"/>
      <c r="H66" s="11"/>
      <c r="I66" s="11"/>
      <c r="J66" s="11"/>
      <c r="K66" s="11"/>
      <c r="L66" s="11"/>
      <c r="M66" s="11"/>
      <c r="N66" s="11"/>
      <c r="O66" s="11"/>
      <c r="P66" s="11"/>
      <c r="Q66" s="12"/>
    </row>
    <row r="67" spans="2:18" ht="16" customHeight="1" x14ac:dyDescent="0.2">
      <c r="B67" s="148"/>
      <c r="C67" s="4">
        <v>9</v>
      </c>
      <c r="D67" s="5"/>
      <c r="E67" s="5"/>
      <c r="F67" s="5">
        <v>8</v>
      </c>
      <c r="G67" s="5"/>
      <c r="H67" s="5"/>
      <c r="I67" s="5">
        <v>9</v>
      </c>
      <c r="J67" s="5"/>
      <c r="K67" s="5"/>
      <c r="L67" s="5">
        <v>9</v>
      </c>
      <c r="M67" s="5"/>
      <c r="N67" s="5"/>
      <c r="O67" s="5">
        <v>8</v>
      </c>
      <c r="P67" s="5"/>
      <c r="Q67" s="8"/>
    </row>
    <row r="68" spans="2:18" ht="16" customHeight="1" x14ac:dyDescent="0.2">
      <c r="B68" s="148"/>
      <c r="C68" s="4"/>
      <c r="D68" s="5"/>
      <c r="E68" s="5"/>
      <c r="F68" s="5"/>
      <c r="G68" s="5"/>
      <c r="H68" s="5"/>
      <c r="I68" s="5"/>
      <c r="J68" s="5"/>
      <c r="K68" s="5"/>
      <c r="L68" s="5"/>
      <c r="M68" s="5"/>
      <c r="N68" s="5"/>
      <c r="O68" s="5"/>
      <c r="P68" s="5"/>
      <c r="Q68" s="8"/>
      <c r="R68" s="156">
        <f>B61*AVERAGE(C67:Q69)</f>
        <v>8.6</v>
      </c>
    </row>
    <row r="69" spans="2:18" ht="17" customHeight="1" thickBot="1" x14ac:dyDescent="0.25">
      <c r="B69" s="148"/>
      <c r="C69" s="6"/>
      <c r="D69" s="7"/>
      <c r="E69" s="7"/>
      <c r="F69" s="7"/>
      <c r="G69" s="7"/>
      <c r="H69" s="7"/>
      <c r="I69" s="7"/>
      <c r="J69" s="7"/>
      <c r="K69" s="7"/>
      <c r="L69" s="7"/>
      <c r="M69" s="7"/>
      <c r="N69" s="7"/>
      <c r="O69" s="7"/>
      <c r="P69" s="7"/>
      <c r="Q69" s="9"/>
    </row>
    <row r="70" spans="2:18" ht="16" customHeight="1" x14ac:dyDescent="0.2">
      <c r="B70" s="148"/>
      <c r="C70" s="48" t="s">
        <v>58</v>
      </c>
      <c r="D70" s="49"/>
      <c r="E70" s="49"/>
      <c r="F70" s="49"/>
      <c r="G70" s="49"/>
      <c r="H70" s="49"/>
      <c r="I70" s="49"/>
      <c r="J70" s="49"/>
      <c r="K70" s="49"/>
      <c r="L70" s="49"/>
      <c r="M70" s="49"/>
      <c r="N70" s="49"/>
      <c r="O70" s="49"/>
      <c r="P70" s="49"/>
      <c r="Q70" s="50"/>
    </row>
    <row r="71" spans="2:18" ht="16" customHeight="1" x14ac:dyDescent="0.2">
      <c r="B71" s="148">
        <f>'Summary Analysis'!S36</f>
        <v>1</v>
      </c>
      <c r="C71" s="51"/>
      <c r="D71" s="52"/>
      <c r="E71" s="52"/>
      <c r="F71" s="52"/>
      <c r="G71" s="52"/>
      <c r="H71" s="52"/>
      <c r="I71" s="52"/>
      <c r="J71" s="52"/>
      <c r="K71" s="52"/>
      <c r="L71" s="52"/>
      <c r="M71" s="52"/>
      <c r="N71" s="52"/>
      <c r="O71" s="52"/>
      <c r="P71" s="52"/>
      <c r="Q71" s="53"/>
    </row>
    <row r="72" spans="2:18" ht="16" customHeight="1" x14ac:dyDescent="0.2">
      <c r="B72" s="148"/>
      <c r="C72" s="54"/>
      <c r="D72" s="55"/>
      <c r="E72" s="55"/>
      <c r="F72" s="55"/>
      <c r="G72" s="55"/>
      <c r="H72" s="55"/>
      <c r="I72" s="55"/>
      <c r="J72" s="55"/>
      <c r="K72" s="55"/>
      <c r="L72" s="55"/>
      <c r="M72" s="55"/>
      <c r="N72" s="55"/>
      <c r="O72" s="55"/>
      <c r="P72" s="55"/>
      <c r="Q72" s="56"/>
    </row>
    <row r="73" spans="2:18" ht="16" customHeight="1" x14ac:dyDescent="0.2">
      <c r="B73" s="148"/>
      <c r="C73" s="57" t="s">
        <v>64</v>
      </c>
      <c r="D73" s="58"/>
      <c r="E73" s="59"/>
      <c r="F73" s="66" t="s">
        <v>65</v>
      </c>
      <c r="G73" s="58"/>
      <c r="H73" s="59"/>
      <c r="I73" s="66" t="s">
        <v>66</v>
      </c>
      <c r="J73" s="58"/>
      <c r="K73" s="59"/>
      <c r="L73" s="66" t="s">
        <v>67</v>
      </c>
      <c r="M73" s="58"/>
      <c r="N73" s="59"/>
      <c r="O73" s="66" t="s">
        <v>68</v>
      </c>
      <c r="P73" s="58"/>
      <c r="Q73" s="69"/>
    </row>
    <row r="74" spans="2:18" ht="16" customHeight="1" x14ac:dyDescent="0.2">
      <c r="B74" s="148"/>
      <c r="C74" s="60"/>
      <c r="D74" s="61"/>
      <c r="E74" s="62"/>
      <c r="F74" s="67"/>
      <c r="G74" s="61"/>
      <c r="H74" s="62"/>
      <c r="I74" s="67"/>
      <c r="J74" s="61"/>
      <c r="K74" s="62"/>
      <c r="L74" s="67"/>
      <c r="M74" s="61"/>
      <c r="N74" s="62"/>
      <c r="O74" s="67"/>
      <c r="P74" s="61"/>
      <c r="Q74" s="70"/>
    </row>
    <row r="75" spans="2:18" ht="16" customHeight="1" x14ac:dyDescent="0.2">
      <c r="B75" s="148"/>
      <c r="C75" s="60"/>
      <c r="D75" s="61"/>
      <c r="E75" s="62"/>
      <c r="F75" s="67"/>
      <c r="G75" s="61"/>
      <c r="H75" s="62"/>
      <c r="I75" s="67"/>
      <c r="J75" s="61"/>
      <c r="K75" s="62"/>
      <c r="L75" s="67"/>
      <c r="M75" s="61"/>
      <c r="N75" s="62"/>
      <c r="O75" s="67"/>
      <c r="P75" s="61"/>
      <c r="Q75" s="70"/>
    </row>
    <row r="76" spans="2:18" ht="16" customHeight="1" x14ac:dyDescent="0.2">
      <c r="B76" s="148"/>
      <c r="C76" s="63"/>
      <c r="D76" s="64"/>
      <c r="E76" s="65"/>
      <c r="F76" s="68"/>
      <c r="G76" s="64"/>
      <c r="H76" s="65"/>
      <c r="I76" s="68"/>
      <c r="J76" s="64"/>
      <c r="K76" s="65"/>
      <c r="L76" s="68"/>
      <c r="M76" s="64"/>
      <c r="N76" s="65"/>
      <c r="O76" s="68"/>
      <c r="P76" s="64"/>
      <c r="Q76" s="71"/>
    </row>
    <row r="77" spans="2:18" ht="16" customHeight="1" x14ac:dyDescent="0.2">
      <c r="B77" s="148"/>
      <c r="C77" s="4">
        <v>9</v>
      </c>
      <c r="D77" s="5"/>
      <c r="E77" s="5"/>
      <c r="F77" s="5">
        <v>8</v>
      </c>
      <c r="G77" s="5"/>
      <c r="H77" s="5"/>
      <c r="I77" s="5">
        <v>7</v>
      </c>
      <c r="J77" s="5"/>
      <c r="K77" s="5"/>
      <c r="L77" s="5">
        <v>9</v>
      </c>
      <c r="M77" s="5"/>
      <c r="N77" s="5"/>
      <c r="O77" s="5">
        <v>8</v>
      </c>
      <c r="P77" s="5"/>
      <c r="Q77" s="8"/>
    </row>
    <row r="78" spans="2:18" ht="16" customHeight="1" x14ac:dyDescent="0.2">
      <c r="B78" s="148"/>
      <c r="C78" s="4"/>
      <c r="D78" s="5"/>
      <c r="E78" s="5"/>
      <c r="F78" s="5"/>
      <c r="G78" s="5"/>
      <c r="H78" s="5"/>
      <c r="I78" s="5"/>
      <c r="J78" s="5"/>
      <c r="K78" s="5"/>
      <c r="L78" s="5"/>
      <c r="M78" s="5"/>
      <c r="N78" s="5"/>
      <c r="O78" s="5"/>
      <c r="P78" s="5"/>
      <c r="Q78" s="8"/>
      <c r="R78" s="156">
        <f>B71*AVERAGE(C77:Q79)</f>
        <v>8.1999999999999993</v>
      </c>
    </row>
    <row r="79" spans="2:18" ht="17" customHeight="1" thickBot="1" x14ac:dyDescent="0.25">
      <c r="B79" s="148"/>
      <c r="C79" s="6"/>
      <c r="D79" s="7"/>
      <c r="E79" s="7"/>
      <c r="F79" s="7"/>
      <c r="G79" s="7"/>
      <c r="H79" s="7"/>
      <c r="I79" s="7"/>
      <c r="J79" s="7"/>
      <c r="K79" s="7"/>
      <c r="L79" s="7"/>
      <c r="M79" s="7"/>
      <c r="N79" s="7"/>
      <c r="O79" s="7"/>
      <c r="P79" s="7"/>
      <c r="Q79" s="9"/>
    </row>
    <row r="80" spans="2:18" ht="17" customHeight="1" thickBot="1" x14ac:dyDescent="0.25">
      <c r="B80" s="149"/>
    </row>
  </sheetData>
  <mergeCells count="124">
    <mergeCell ref="B71:B80"/>
    <mergeCell ref="S33:AA35"/>
    <mergeCell ref="S36:AA44"/>
    <mergeCell ref="S2:AA3"/>
    <mergeCell ref="S4:AA8"/>
    <mergeCell ref="B5:B10"/>
    <mergeCell ref="B11:B20"/>
    <mergeCell ref="B21:B30"/>
    <mergeCell ref="B31:B40"/>
    <mergeCell ref="B41:B50"/>
    <mergeCell ref="B51:B60"/>
    <mergeCell ref="B61:B70"/>
    <mergeCell ref="C77:E79"/>
    <mergeCell ref="F77:H79"/>
    <mergeCell ref="I77:K79"/>
    <mergeCell ref="L77:N79"/>
    <mergeCell ref="O77:Q79"/>
    <mergeCell ref="C70:Q72"/>
    <mergeCell ref="C73:E76"/>
    <mergeCell ref="F73:H76"/>
    <mergeCell ref="I73:K76"/>
    <mergeCell ref="L73:N76"/>
    <mergeCell ref="O73:Q76"/>
    <mergeCell ref="C67:E69"/>
    <mergeCell ref="F67:H69"/>
    <mergeCell ref="I67:K69"/>
    <mergeCell ref="L67:N69"/>
    <mergeCell ref="O67:Q69"/>
    <mergeCell ref="C60:Q62"/>
    <mergeCell ref="C63:E66"/>
    <mergeCell ref="F63:H66"/>
    <mergeCell ref="I63:K66"/>
    <mergeCell ref="L63:N66"/>
    <mergeCell ref="O63:Q66"/>
    <mergeCell ref="V10:AA11"/>
    <mergeCell ref="S12:S13"/>
    <mergeCell ref="T12:U13"/>
    <mergeCell ref="V12:AA13"/>
    <mergeCell ref="C13:E16"/>
    <mergeCell ref="C2:Q4"/>
    <mergeCell ref="C5:Q9"/>
    <mergeCell ref="C10:Q12"/>
    <mergeCell ref="S10:S11"/>
    <mergeCell ref="T10:U11"/>
    <mergeCell ref="V14:AA15"/>
    <mergeCell ref="S16:S17"/>
    <mergeCell ref="T16:U17"/>
    <mergeCell ref="V16:AA17"/>
    <mergeCell ref="C17:E19"/>
    <mergeCell ref="F17:H19"/>
    <mergeCell ref="I17:K19"/>
    <mergeCell ref="L17:N19"/>
    <mergeCell ref="O17:Q19"/>
    <mergeCell ref="S18:S19"/>
    <mergeCell ref="F13:H16"/>
    <mergeCell ref="I13:K16"/>
    <mergeCell ref="L13:N16"/>
    <mergeCell ref="O13:Q16"/>
    <mergeCell ref="S14:S15"/>
    <mergeCell ref="T14:U15"/>
    <mergeCell ref="T18:U19"/>
    <mergeCell ref="V18:AA19"/>
    <mergeCell ref="C20:Q22"/>
    <mergeCell ref="S20:S21"/>
    <mergeCell ref="T20:U21"/>
    <mergeCell ref="V20:AA21"/>
    <mergeCell ref="S22:S23"/>
    <mergeCell ref="T22:U23"/>
    <mergeCell ref="V22:AA23"/>
    <mergeCell ref="C23:E26"/>
    <mergeCell ref="V24:AA25"/>
    <mergeCell ref="S26:S27"/>
    <mergeCell ref="T26:U27"/>
    <mergeCell ref="V26:AA27"/>
    <mergeCell ref="C27:E29"/>
    <mergeCell ref="F27:H29"/>
    <mergeCell ref="I27:K29"/>
    <mergeCell ref="L27:N29"/>
    <mergeCell ref="O27:Q29"/>
    <mergeCell ref="S28:S29"/>
    <mergeCell ref="F23:H26"/>
    <mergeCell ref="I23:K26"/>
    <mergeCell ref="L23:N26"/>
    <mergeCell ref="O23:Q26"/>
    <mergeCell ref="S24:S25"/>
    <mergeCell ref="T24:U25"/>
    <mergeCell ref="T28:U29"/>
    <mergeCell ref="V28:AA29"/>
    <mergeCell ref="C30:Q32"/>
    <mergeCell ref="S30:S31"/>
    <mergeCell ref="T30:U31"/>
    <mergeCell ref="V30:AA31"/>
    <mergeCell ref="C37:E39"/>
    <mergeCell ref="F37:H39"/>
    <mergeCell ref="I37:K39"/>
    <mergeCell ref="L37:N39"/>
    <mergeCell ref="O37:Q39"/>
    <mergeCell ref="C33:E36"/>
    <mergeCell ref="F33:H36"/>
    <mergeCell ref="I33:K36"/>
    <mergeCell ref="L33:N36"/>
    <mergeCell ref="O33:Q36"/>
    <mergeCell ref="C50:Q52"/>
    <mergeCell ref="C40:Q42"/>
    <mergeCell ref="C43:E46"/>
    <mergeCell ref="F43:H46"/>
    <mergeCell ref="I43:K46"/>
    <mergeCell ref="L43:N46"/>
    <mergeCell ref="O43:Q46"/>
    <mergeCell ref="C47:E49"/>
    <mergeCell ref="F47:H49"/>
    <mergeCell ref="I47:K49"/>
    <mergeCell ref="L47:N49"/>
    <mergeCell ref="O47:Q49"/>
    <mergeCell ref="C57:E59"/>
    <mergeCell ref="F57:H59"/>
    <mergeCell ref="I57:K59"/>
    <mergeCell ref="L57:N59"/>
    <mergeCell ref="O57:Q59"/>
    <mergeCell ref="C53:E56"/>
    <mergeCell ref="F53:H56"/>
    <mergeCell ref="I53:K56"/>
    <mergeCell ref="L53:N56"/>
    <mergeCell ref="O53:Q56"/>
  </mergeCells>
  <conditionalFormatting sqref="S10:S31">
    <cfRule type="colorScale" priority="9">
      <colorScale>
        <cfvo type="num" val="0"/>
        <cfvo type="num" val="10"/>
        <color theme="0"/>
        <color rgb="FF00B050"/>
      </colorScale>
    </cfRule>
  </conditionalFormatting>
  <conditionalFormatting sqref="C37:Q39 C17:Q19 C27:Q29 C47:Q49">
    <cfRule type="colorScale" priority="7">
      <colorScale>
        <cfvo type="num" val="0"/>
        <cfvo type="num" val="10"/>
        <color theme="0"/>
        <color rgb="FF00B050"/>
      </colorScale>
    </cfRule>
    <cfRule type="colorScale" priority="8">
      <colorScale>
        <cfvo type="min"/>
        <cfvo type="max"/>
        <color rgb="FFFCFCFF"/>
        <color rgb="FF63BE7B"/>
      </colorScale>
    </cfRule>
  </conditionalFormatting>
  <conditionalFormatting sqref="C67:Q69">
    <cfRule type="colorScale" priority="5">
      <colorScale>
        <cfvo type="num" val="0"/>
        <cfvo type="num" val="10"/>
        <color theme="0"/>
        <color rgb="FF00B050"/>
      </colorScale>
    </cfRule>
    <cfRule type="colorScale" priority="6">
      <colorScale>
        <cfvo type="min"/>
        <cfvo type="max"/>
        <color rgb="FFFCFCFF"/>
        <color rgb="FF63BE7B"/>
      </colorScale>
    </cfRule>
  </conditionalFormatting>
  <conditionalFormatting sqref="C57:Q59">
    <cfRule type="colorScale" priority="3">
      <colorScale>
        <cfvo type="num" val="0"/>
        <cfvo type="num" val="10"/>
        <color theme="0"/>
        <color rgb="FF00B050"/>
      </colorScale>
    </cfRule>
    <cfRule type="colorScale" priority="4">
      <colorScale>
        <cfvo type="min"/>
        <cfvo type="max"/>
        <color rgb="FFFCFCFF"/>
        <color rgb="FF63BE7B"/>
      </colorScale>
    </cfRule>
  </conditionalFormatting>
  <conditionalFormatting sqref="C77:Q79">
    <cfRule type="colorScale" priority="1">
      <colorScale>
        <cfvo type="num" val="0"/>
        <cfvo type="num" val="10"/>
        <color theme="0"/>
        <color rgb="FF00B050"/>
      </colorScale>
    </cfRule>
    <cfRule type="colorScale" priority="2">
      <colorScale>
        <cfvo type="min"/>
        <cfvo type="max"/>
        <color rgb="FFFCFCFF"/>
        <color rgb="FF63BE7B"/>
      </colorScale>
    </cfRule>
  </conditionalFormatting>
  <dataValidations count="1">
    <dataValidation type="whole" allowBlank="1" showInputMessage="1" showErrorMessage="1" sqref="C17:Q19 C27:Q29 C37:Q39 C47:Q49 C67:Q69 C57:Q59 C77:Q79" xr:uid="{62058351-6BF2-064C-A056-FF77EDAA15BA}">
      <formula1>0</formula1>
      <formula2>10</formula2>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B7F12-A95B-FE43-878B-1EB62318FC92}">
  <dimension ref="A1:AA81"/>
  <sheetViews>
    <sheetView zoomScale="39" workbookViewId="0">
      <selection activeCell="B11" sqref="B11:B80"/>
    </sheetView>
  </sheetViews>
  <sheetFormatPr baseColWidth="10" defaultRowHeight="16" x14ac:dyDescent="0.2"/>
  <cols>
    <col min="1" max="1" width="2.83203125" style="1" customWidth="1"/>
    <col min="2" max="2" width="13.6640625" style="1" customWidth="1"/>
    <col min="3" max="17" width="10.83203125" style="1"/>
    <col min="18" max="18" width="2.1640625" style="1" customWidth="1"/>
    <col min="19" max="16384" width="10.83203125" style="1"/>
  </cols>
  <sheetData>
    <row r="1" spans="1:27" ht="17" thickBot="1" x14ac:dyDescent="0.25"/>
    <row r="2" spans="1:27" ht="16" customHeight="1" x14ac:dyDescent="0.2">
      <c r="B2" s="150"/>
      <c r="C2" s="27" t="s">
        <v>75</v>
      </c>
      <c r="D2" s="28"/>
      <c r="E2" s="28"/>
      <c r="F2" s="28"/>
      <c r="G2" s="28"/>
      <c r="H2" s="28"/>
      <c r="I2" s="28"/>
      <c r="J2" s="28"/>
      <c r="K2" s="28"/>
      <c r="L2" s="28"/>
      <c r="M2" s="28"/>
      <c r="N2" s="28"/>
      <c r="O2" s="28"/>
      <c r="P2" s="28"/>
      <c r="Q2" s="29"/>
      <c r="S2" s="92" t="s">
        <v>85</v>
      </c>
      <c r="T2" s="93"/>
      <c r="U2" s="93"/>
      <c r="V2" s="93"/>
      <c r="W2" s="93"/>
      <c r="X2" s="93"/>
      <c r="Y2" s="93"/>
      <c r="Z2" s="93"/>
      <c r="AA2" s="94"/>
    </row>
    <row r="3" spans="1:27" ht="16" customHeight="1" x14ac:dyDescent="0.2">
      <c r="B3" s="151"/>
      <c r="C3" s="30"/>
      <c r="D3" s="31"/>
      <c r="E3" s="31"/>
      <c r="F3" s="31"/>
      <c r="G3" s="31"/>
      <c r="H3" s="31"/>
      <c r="I3" s="31"/>
      <c r="J3" s="31"/>
      <c r="K3" s="31"/>
      <c r="L3" s="31"/>
      <c r="M3" s="31"/>
      <c r="N3" s="31"/>
      <c r="O3" s="31"/>
      <c r="P3" s="31"/>
      <c r="Q3" s="32"/>
      <c r="S3" s="98"/>
      <c r="T3" s="99"/>
      <c r="U3" s="99"/>
      <c r="V3" s="99"/>
      <c r="W3" s="99"/>
      <c r="X3" s="99"/>
      <c r="Y3" s="99"/>
      <c r="Z3" s="99"/>
      <c r="AA3" s="100"/>
    </row>
    <row r="4" spans="1:27" ht="17" customHeight="1" thickBot="1" x14ac:dyDescent="0.25">
      <c r="B4" s="152"/>
      <c r="C4" s="30"/>
      <c r="D4" s="31"/>
      <c r="E4" s="31"/>
      <c r="F4" s="31"/>
      <c r="G4" s="33"/>
      <c r="H4" s="33"/>
      <c r="I4" s="33"/>
      <c r="J4" s="33"/>
      <c r="K4" s="33"/>
      <c r="L4" s="33"/>
      <c r="M4" s="33"/>
      <c r="N4" s="33"/>
      <c r="O4" s="33"/>
      <c r="P4" s="33"/>
      <c r="Q4" s="34"/>
      <c r="S4" s="101" t="s">
        <v>86</v>
      </c>
      <c r="T4" s="102"/>
      <c r="U4" s="102"/>
      <c r="V4" s="102"/>
      <c r="W4" s="102"/>
      <c r="X4" s="102"/>
      <c r="Y4" s="102"/>
      <c r="Z4" s="102"/>
      <c r="AA4" s="103"/>
    </row>
    <row r="5" spans="1:27" ht="16" customHeight="1" x14ac:dyDescent="0.2">
      <c r="B5" s="159" t="s">
        <v>92</v>
      </c>
      <c r="C5" s="82" t="s">
        <v>76</v>
      </c>
      <c r="D5" s="83"/>
      <c r="E5" s="83"/>
      <c r="F5" s="83"/>
      <c r="G5" s="83"/>
      <c r="H5" s="83"/>
      <c r="I5" s="83"/>
      <c r="J5" s="83"/>
      <c r="K5" s="83"/>
      <c r="L5" s="83"/>
      <c r="M5" s="83"/>
      <c r="N5" s="83"/>
      <c r="O5" s="83"/>
      <c r="P5" s="83"/>
      <c r="Q5" s="84"/>
      <c r="S5" s="104"/>
      <c r="T5" s="105"/>
      <c r="U5" s="105"/>
      <c r="V5" s="105"/>
      <c r="W5" s="105"/>
      <c r="X5" s="105"/>
      <c r="Y5" s="105"/>
      <c r="Z5" s="105"/>
      <c r="AA5" s="106"/>
    </row>
    <row r="6" spans="1:27" ht="16" customHeight="1" x14ac:dyDescent="0.2">
      <c r="B6" s="160"/>
      <c r="C6" s="85"/>
      <c r="D6" s="86"/>
      <c r="E6" s="86"/>
      <c r="F6" s="86"/>
      <c r="G6" s="86"/>
      <c r="H6" s="86"/>
      <c r="I6" s="86"/>
      <c r="J6" s="86"/>
      <c r="K6" s="86"/>
      <c r="L6" s="86"/>
      <c r="M6" s="86"/>
      <c r="N6" s="86"/>
      <c r="O6" s="86"/>
      <c r="P6" s="86"/>
      <c r="Q6" s="87"/>
      <c r="S6" s="104"/>
      <c r="T6" s="105"/>
      <c r="U6" s="105"/>
      <c r="V6" s="105"/>
      <c r="W6" s="105"/>
      <c r="X6" s="105"/>
      <c r="Y6" s="105"/>
      <c r="Z6" s="105"/>
      <c r="AA6" s="106"/>
    </row>
    <row r="7" spans="1:27" ht="16" customHeight="1" x14ac:dyDescent="0.2">
      <c r="B7" s="160"/>
      <c r="C7" s="85"/>
      <c r="D7" s="86"/>
      <c r="E7" s="86"/>
      <c r="F7" s="86"/>
      <c r="G7" s="86"/>
      <c r="H7" s="86"/>
      <c r="I7" s="86"/>
      <c r="J7" s="86"/>
      <c r="K7" s="86"/>
      <c r="L7" s="86"/>
      <c r="M7" s="86"/>
      <c r="N7" s="86"/>
      <c r="O7" s="86"/>
      <c r="P7" s="86"/>
      <c r="Q7" s="87"/>
      <c r="S7" s="104"/>
      <c r="T7" s="105"/>
      <c r="U7" s="105"/>
      <c r="V7" s="105"/>
      <c r="W7" s="105"/>
      <c r="X7" s="105"/>
      <c r="Y7" s="105"/>
      <c r="Z7" s="105"/>
      <c r="AA7" s="106"/>
    </row>
    <row r="8" spans="1:27" ht="16" customHeight="1" x14ac:dyDescent="0.2">
      <c r="B8" s="160"/>
      <c r="C8" s="85"/>
      <c r="D8" s="86"/>
      <c r="E8" s="86"/>
      <c r="F8" s="86"/>
      <c r="G8" s="86"/>
      <c r="H8" s="86"/>
      <c r="I8" s="86"/>
      <c r="J8" s="86"/>
      <c r="K8" s="86"/>
      <c r="L8" s="86"/>
      <c r="M8" s="86"/>
      <c r="N8" s="86"/>
      <c r="O8" s="86"/>
      <c r="P8" s="86"/>
      <c r="Q8" s="87"/>
      <c r="S8" s="104"/>
      <c r="T8" s="105"/>
      <c r="U8" s="105"/>
      <c r="V8" s="105"/>
      <c r="W8" s="105"/>
      <c r="X8" s="105"/>
      <c r="Y8" s="105"/>
      <c r="Z8" s="105"/>
      <c r="AA8" s="106"/>
    </row>
    <row r="9" spans="1:27" ht="17" customHeight="1" thickBot="1" x14ac:dyDescent="0.25">
      <c r="B9" s="160"/>
      <c r="C9" s="85"/>
      <c r="D9" s="86"/>
      <c r="E9" s="86"/>
      <c r="F9" s="86"/>
      <c r="G9" s="86"/>
      <c r="H9" s="86"/>
      <c r="I9" s="86"/>
      <c r="J9" s="86"/>
      <c r="K9" s="86"/>
      <c r="L9" s="86"/>
      <c r="M9" s="86"/>
      <c r="N9" s="86"/>
      <c r="O9" s="86"/>
      <c r="P9" s="86"/>
      <c r="Q9" s="87"/>
      <c r="S9" s="107"/>
      <c r="T9" s="108"/>
      <c r="U9" s="108"/>
      <c r="V9" s="108"/>
      <c r="W9" s="108"/>
      <c r="X9" s="108"/>
      <c r="Y9" s="108"/>
      <c r="Z9" s="108"/>
      <c r="AA9" s="109"/>
    </row>
    <row r="10" spans="1:27" ht="17" thickBot="1" x14ac:dyDescent="0.25">
      <c r="B10" s="161"/>
      <c r="C10" s="85"/>
      <c r="D10" s="86"/>
      <c r="E10" s="86"/>
      <c r="F10" s="86"/>
      <c r="G10" s="86"/>
      <c r="H10" s="86"/>
      <c r="I10" s="86"/>
      <c r="J10" s="86"/>
      <c r="K10" s="86"/>
      <c r="L10" s="86"/>
      <c r="M10" s="86"/>
      <c r="N10" s="86"/>
      <c r="O10" s="86"/>
      <c r="P10" s="86"/>
      <c r="Q10" s="87"/>
    </row>
    <row r="11" spans="1:27" ht="17" customHeight="1" thickBot="1" x14ac:dyDescent="0.25">
      <c r="B11" s="153">
        <f>'Summary Analysis'!S6</f>
        <v>1</v>
      </c>
      <c r="C11" s="88"/>
      <c r="D11" s="89"/>
      <c r="E11" s="89"/>
      <c r="F11" s="89"/>
      <c r="G11" s="89"/>
      <c r="H11" s="89"/>
      <c r="I11" s="89"/>
      <c r="J11" s="89"/>
      <c r="K11" s="89"/>
      <c r="L11" s="89"/>
      <c r="M11" s="89"/>
      <c r="N11" s="89"/>
      <c r="O11" s="89"/>
      <c r="P11" s="89"/>
      <c r="Q11" s="90"/>
    </row>
    <row r="12" spans="1:27" ht="16" customHeight="1" x14ac:dyDescent="0.2">
      <c r="A12" s="2"/>
      <c r="B12" s="148"/>
      <c r="C12" s="41" t="s">
        <v>22</v>
      </c>
      <c r="D12" s="42"/>
      <c r="E12" s="42"/>
      <c r="F12" s="42"/>
      <c r="G12" s="14"/>
      <c r="H12" s="14"/>
      <c r="I12" s="14"/>
      <c r="J12" s="14"/>
      <c r="K12" s="14"/>
      <c r="L12" s="14"/>
      <c r="M12" s="14"/>
      <c r="N12" s="14"/>
      <c r="O12" s="14"/>
      <c r="P12" s="14"/>
      <c r="Q12" s="15"/>
      <c r="S12" s="43">
        <v>10</v>
      </c>
      <c r="T12" s="44" t="s">
        <v>20</v>
      </c>
      <c r="U12" s="44"/>
      <c r="V12" s="46" t="s">
        <v>21</v>
      </c>
      <c r="W12" s="46"/>
      <c r="X12" s="46"/>
      <c r="Y12" s="46"/>
      <c r="Z12" s="46"/>
      <c r="AA12" s="47"/>
    </row>
    <row r="13" spans="1:27" ht="16" customHeight="1" x14ac:dyDescent="0.2">
      <c r="A13" s="2"/>
      <c r="B13" s="148"/>
      <c r="C13" s="16"/>
      <c r="D13" s="17"/>
      <c r="E13" s="17"/>
      <c r="F13" s="17"/>
      <c r="G13" s="17"/>
      <c r="H13" s="17"/>
      <c r="I13" s="17"/>
      <c r="J13" s="17"/>
      <c r="K13" s="17"/>
      <c r="L13" s="17"/>
      <c r="M13" s="17"/>
      <c r="N13" s="17"/>
      <c r="O13" s="17"/>
      <c r="P13" s="17"/>
      <c r="Q13" s="18"/>
      <c r="S13" s="19"/>
      <c r="T13" s="20"/>
      <c r="U13" s="20"/>
      <c r="V13" s="21"/>
      <c r="W13" s="21"/>
      <c r="X13" s="21"/>
      <c r="Y13" s="21"/>
      <c r="Z13" s="21"/>
      <c r="AA13" s="22"/>
    </row>
    <row r="14" spans="1:27" ht="16" customHeight="1" x14ac:dyDescent="0.2">
      <c r="A14" s="2"/>
      <c r="B14" s="148"/>
      <c r="C14" s="16"/>
      <c r="D14" s="17"/>
      <c r="E14" s="17"/>
      <c r="F14" s="17"/>
      <c r="G14" s="17"/>
      <c r="H14" s="17"/>
      <c r="I14" s="17"/>
      <c r="J14" s="17"/>
      <c r="K14" s="17"/>
      <c r="L14" s="17"/>
      <c r="M14" s="17"/>
      <c r="N14" s="17"/>
      <c r="O14" s="17"/>
      <c r="P14" s="17"/>
      <c r="Q14" s="18"/>
      <c r="S14" s="19">
        <v>9</v>
      </c>
      <c r="T14" s="20" t="s">
        <v>0</v>
      </c>
      <c r="U14" s="20"/>
      <c r="V14" s="21" t="s">
        <v>19</v>
      </c>
      <c r="W14" s="21"/>
      <c r="X14" s="21"/>
      <c r="Y14" s="21"/>
      <c r="Z14" s="21"/>
      <c r="AA14" s="22"/>
    </row>
    <row r="15" spans="1:27" ht="16" customHeight="1" x14ac:dyDescent="0.2">
      <c r="A15" s="2"/>
      <c r="B15" s="148"/>
      <c r="C15" s="10" t="s">
        <v>23</v>
      </c>
      <c r="D15" s="11"/>
      <c r="E15" s="11"/>
      <c r="F15" s="11" t="s">
        <v>24</v>
      </c>
      <c r="G15" s="11"/>
      <c r="H15" s="11"/>
      <c r="I15" s="11" t="s">
        <v>25</v>
      </c>
      <c r="J15" s="11"/>
      <c r="K15" s="11"/>
      <c r="L15" s="11" t="s">
        <v>26</v>
      </c>
      <c r="M15" s="11"/>
      <c r="N15" s="11"/>
      <c r="O15" s="11" t="s">
        <v>28</v>
      </c>
      <c r="P15" s="11"/>
      <c r="Q15" s="12"/>
      <c r="S15" s="19"/>
      <c r="T15" s="20"/>
      <c r="U15" s="20"/>
      <c r="V15" s="21"/>
      <c r="W15" s="21"/>
      <c r="X15" s="21"/>
      <c r="Y15" s="21"/>
      <c r="Z15" s="21"/>
      <c r="AA15" s="22"/>
    </row>
    <row r="16" spans="1:27" ht="16" customHeight="1" x14ac:dyDescent="0.2">
      <c r="A16" s="2"/>
      <c r="B16" s="148"/>
      <c r="C16" s="10"/>
      <c r="D16" s="11"/>
      <c r="E16" s="11"/>
      <c r="F16" s="11"/>
      <c r="G16" s="11"/>
      <c r="H16" s="11"/>
      <c r="I16" s="11"/>
      <c r="J16" s="11"/>
      <c r="K16" s="11"/>
      <c r="L16" s="11"/>
      <c r="M16" s="11"/>
      <c r="N16" s="11"/>
      <c r="O16" s="11"/>
      <c r="P16" s="11"/>
      <c r="Q16" s="12"/>
      <c r="S16" s="19">
        <v>8</v>
      </c>
      <c r="T16" s="20" t="s">
        <v>1</v>
      </c>
      <c r="U16" s="20"/>
      <c r="V16" s="21" t="s">
        <v>18</v>
      </c>
      <c r="W16" s="21"/>
      <c r="X16" s="21"/>
      <c r="Y16" s="21"/>
      <c r="Z16" s="21"/>
      <c r="AA16" s="22"/>
    </row>
    <row r="17" spans="1:27" ht="16" customHeight="1" x14ac:dyDescent="0.2">
      <c r="A17" s="2"/>
      <c r="B17" s="148"/>
      <c r="C17" s="10"/>
      <c r="D17" s="11"/>
      <c r="E17" s="11"/>
      <c r="F17" s="11"/>
      <c r="G17" s="11"/>
      <c r="H17" s="11"/>
      <c r="I17" s="11"/>
      <c r="J17" s="11"/>
      <c r="K17" s="11"/>
      <c r="L17" s="11"/>
      <c r="M17" s="11"/>
      <c r="N17" s="11"/>
      <c r="O17" s="11"/>
      <c r="P17" s="11"/>
      <c r="Q17" s="12"/>
      <c r="S17" s="19"/>
      <c r="T17" s="20"/>
      <c r="U17" s="20"/>
      <c r="V17" s="21"/>
      <c r="W17" s="21"/>
      <c r="X17" s="21"/>
      <c r="Y17" s="21"/>
      <c r="Z17" s="21"/>
      <c r="AA17" s="22"/>
    </row>
    <row r="18" spans="1:27" ht="16" customHeight="1" x14ac:dyDescent="0.2">
      <c r="A18" s="2"/>
      <c r="B18" s="148"/>
      <c r="C18" s="10"/>
      <c r="D18" s="11"/>
      <c r="E18" s="11"/>
      <c r="F18" s="11"/>
      <c r="G18" s="11"/>
      <c r="H18" s="11"/>
      <c r="I18" s="11"/>
      <c r="J18" s="11"/>
      <c r="K18" s="11"/>
      <c r="L18" s="11"/>
      <c r="M18" s="11"/>
      <c r="N18" s="11"/>
      <c r="O18" s="11"/>
      <c r="P18" s="11"/>
      <c r="Q18" s="12"/>
      <c r="S18" s="19">
        <v>7</v>
      </c>
      <c r="T18" s="20" t="s">
        <v>2</v>
      </c>
      <c r="U18" s="20"/>
      <c r="V18" s="21" t="s">
        <v>17</v>
      </c>
      <c r="W18" s="21"/>
      <c r="X18" s="21"/>
      <c r="Y18" s="21"/>
      <c r="Z18" s="21"/>
      <c r="AA18" s="22"/>
    </row>
    <row r="19" spans="1:27" ht="16" customHeight="1" x14ac:dyDescent="0.2">
      <c r="A19" s="2"/>
      <c r="B19" s="148"/>
      <c r="C19" s="4">
        <v>0</v>
      </c>
      <c r="D19" s="5"/>
      <c r="E19" s="5"/>
      <c r="F19" s="5">
        <v>9</v>
      </c>
      <c r="G19" s="5"/>
      <c r="H19" s="5"/>
      <c r="I19" s="5">
        <v>8</v>
      </c>
      <c r="J19" s="5"/>
      <c r="K19" s="5"/>
      <c r="L19" s="5">
        <v>0</v>
      </c>
      <c r="M19" s="5"/>
      <c r="N19" s="5"/>
      <c r="O19" s="5">
        <v>9</v>
      </c>
      <c r="P19" s="5"/>
      <c r="Q19" s="8"/>
      <c r="S19" s="19"/>
      <c r="T19" s="20"/>
      <c r="U19" s="20"/>
      <c r="V19" s="21"/>
      <c r="W19" s="21"/>
      <c r="X19" s="21"/>
      <c r="Y19" s="21"/>
      <c r="Z19" s="21"/>
      <c r="AA19" s="22"/>
    </row>
    <row r="20" spans="1:27" ht="16" customHeight="1" x14ac:dyDescent="0.2">
      <c r="A20" s="2"/>
      <c r="B20" s="148"/>
      <c r="C20" s="4"/>
      <c r="D20" s="5"/>
      <c r="E20" s="5"/>
      <c r="F20" s="5"/>
      <c r="G20" s="5"/>
      <c r="H20" s="5"/>
      <c r="I20" s="5"/>
      <c r="J20" s="5"/>
      <c r="K20" s="5"/>
      <c r="L20" s="5"/>
      <c r="M20" s="5"/>
      <c r="N20" s="5"/>
      <c r="O20" s="5"/>
      <c r="P20" s="5"/>
      <c r="Q20" s="8"/>
      <c r="R20" s="156">
        <f>B11*AVERAGE(C19:Q21)</f>
        <v>5.2</v>
      </c>
      <c r="S20" s="19">
        <v>6</v>
      </c>
      <c r="T20" s="45" t="s">
        <v>3</v>
      </c>
      <c r="U20" s="45"/>
      <c r="V20" s="21" t="s">
        <v>16</v>
      </c>
      <c r="W20" s="21"/>
      <c r="X20" s="21"/>
      <c r="Y20" s="21"/>
      <c r="Z20" s="21"/>
      <c r="AA20" s="22"/>
    </row>
    <row r="21" spans="1:27" ht="19" customHeight="1" thickBot="1" x14ac:dyDescent="0.25">
      <c r="A21" s="2"/>
      <c r="B21" s="148">
        <f>'Summary Analysis'!S11</f>
        <v>1</v>
      </c>
      <c r="C21" s="6"/>
      <c r="D21" s="7"/>
      <c r="E21" s="7"/>
      <c r="F21" s="7"/>
      <c r="G21" s="7"/>
      <c r="H21" s="7"/>
      <c r="I21" s="7"/>
      <c r="J21" s="7"/>
      <c r="K21" s="7"/>
      <c r="L21" s="7"/>
      <c r="M21" s="7"/>
      <c r="N21" s="7"/>
      <c r="O21" s="7"/>
      <c r="P21" s="7"/>
      <c r="Q21" s="9"/>
      <c r="S21" s="19"/>
      <c r="T21" s="45"/>
      <c r="U21" s="45"/>
      <c r="V21" s="21"/>
      <c r="W21" s="21"/>
      <c r="X21" s="21"/>
      <c r="Y21" s="21"/>
      <c r="Z21" s="21"/>
      <c r="AA21" s="22"/>
    </row>
    <row r="22" spans="1:27" ht="16" customHeight="1" x14ac:dyDescent="0.2">
      <c r="A22" s="3"/>
      <c r="B22" s="148"/>
      <c r="C22" s="13" t="s">
        <v>27</v>
      </c>
      <c r="D22" s="14"/>
      <c r="E22" s="14"/>
      <c r="F22" s="14"/>
      <c r="G22" s="14"/>
      <c r="H22" s="14"/>
      <c r="I22" s="14"/>
      <c r="J22" s="14"/>
      <c r="K22" s="14"/>
      <c r="L22" s="14"/>
      <c r="M22" s="14"/>
      <c r="N22" s="14"/>
      <c r="O22" s="14"/>
      <c r="P22" s="14"/>
      <c r="Q22" s="15"/>
      <c r="S22" s="19">
        <v>5</v>
      </c>
      <c r="T22" s="20" t="s">
        <v>4</v>
      </c>
      <c r="U22" s="20"/>
      <c r="V22" s="21" t="s">
        <v>15</v>
      </c>
      <c r="W22" s="21"/>
      <c r="X22" s="21"/>
      <c r="Y22" s="21"/>
      <c r="Z22" s="21"/>
      <c r="AA22" s="22"/>
    </row>
    <row r="23" spans="1:27" ht="16" customHeight="1" x14ac:dyDescent="0.2">
      <c r="A23" s="3"/>
      <c r="B23" s="148"/>
      <c r="C23" s="16"/>
      <c r="D23" s="17"/>
      <c r="E23" s="17"/>
      <c r="F23" s="17"/>
      <c r="G23" s="17"/>
      <c r="H23" s="17"/>
      <c r="I23" s="17"/>
      <c r="J23" s="17"/>
      <c r="K23" s="17"/>
      <c r="L23" s="17"/>
      <c r="M23" s="17"/>
      <c r="N23" s="17"/>
      <c r="O23" s="17"/>
      <c r="P23" s="17"/>
      <c r="Q23" s="18"/>
      <c r="S23" s="19"/>
      <c r="T23" s="20"/>
      <c r="U23" s="20"/>
      <c r="V23" s="21"/>
      <c r="W23" s="21"/>
      <c r="X23" s="21"/>
      <c r="Y23" s="21"/>
      <c r="Z23" s="21"/>
      <c r="AA23" s="22"/>
    </row>
    <row r="24" spans="1:27" ht="16" customHeight="1" x14ac:dyDescent="0.2">
      <c r="A24" s="3"/>
      <c r="B24" s="148"/>
      <c r="C24" s="16"/>
      <c r="D24" s="17"/>
      <c r="E24" s="17"/>
      <c r="F24" s="17"/>
      <c r="G24" s="17"/>
      <c r="H24" s="17"/>
      <c r="I24" s="17"/>
      <c r="J24" s="17"/>
      <c r="K24" s="17"/>
      <c r="L24" s="17"/>
      <c r="M24" s="17"/>
      <c r="N24" s="17"/>
      <c r="O24" s="17"/>
      <c r="P24" s="17"/>
      <c r="Q24" s="18"/>
      <c r="S24" s="19">
        <v>4</v>
      </c>
      <c r="T24" s="20" t="s">
        <v>5</v>
      </c>
      <c r="U24" s="20"/>
      <c r="V24" s="21" t="s">
        <v>14</v>
      </c>
      <c r="W24" s="21"/>
      <c r="X24" s="21"/>
      <c r="Y24" s="21"/>
      <c r="Z24" s="21"/>
      <c r="AA24" s="22"/>
    </row>
    <row r="25" spans="1:27" ht="16" customHeight="1" x14ac:dyDescent="0.2">
      <c r="A25" s="3"/>
      <c r="B25" s="148"/>
      <c r="C25" s="10" t="s">
        <v>31</v>
      </c>
      <c r="D25" s="11"/>
      <c r="E25" s="11"/>
      <c r="F25" s="11" t="s">
        <v>33</v>
      </c>
      <c r="G25" s="11"/>
      <c r="H25" s="11"/>
      <c r="I25" s="11" t="s">
        <v>32</v>
      </c>
      <c r="J25" s="11"/>
      <c r="K25" s="11"/>
      <c r="L25" s="11" t="s">
        <v>29</v>
      </c>
      <c r="M25" s="11"/>
      <c r="N25" s="11"/>
      <c r="O25" s="11" t="s">
        <v>30</v>
      </c>
      <c r="P25" s="11"/>
      <c r="Q25" s="12"/>
      <c r="S25" s="19"/>
      <c r="T25" s="20"/>
      <c r="U25" s="20"/>
      <c r="V25" s="21"/>
      <c r="W25" s="21"/>
      <c r="X25" s="21"/>
      <c r="Y25" s="21"/>
      <c r="Z25" s="21"/>
      <c r="AA25" s="22"/>
    </row>
    <row r="26" spans="1:27" ht="16" customHeight="1" x14ac:dyDescent="0.2">
      <c r="A26" s="3"/>
      <c r="B26" s="148"/>
      <c r="C26" s="10"/>
      <c r="D26" s="11"/>
      <c r="E26" s="11"/>
      <c r="F26" s="11"/>
      <c r="G26" s="11"/>
      <c r="H26" s="11"/>
      <c r="I26" s="11"/>
      <c r="J26" s="11"/>
      <c r="K26" s="11"/>
      <c r="L26" s="11"/>
      <c r="M26" s="11"/>
      <c r="N26" s="11"/>
      <c r="O26" s="11"/>
      <c r="P26" s="11"/>
      <c r="Q26" s="12"/>
      <c r="S26" s="19">
        <v>3</v>
      </c>
      <c r="T26" s="20" t="s">
        <v>6</v>
      </c>
      <c r="U26" s="20"/>
      <c r="V26" s="21" t="s">
        <v>13</v>
      </c>
      <c r="W26" s="21"/>
      <c r="X26" s="21"/>
      <c r="Y26" s="21"/>
      <c r="Z26" s="21"/>
      <c r="AA26" s="22"/>
    </row>
    <row r="27" spans="1:27" ht="16" customHeight="1" x14ac:dyDescent="0.2">
      <c r="A27" s="3"/>
      <c r="B27" s="148"/>
      <c r="C27" s="10"/>
      <c r="D27" s="11"/>
      <c r="E27" s="11"/>
      <c r="F27" s="11"/>
      <c r="G27" s="11"/>
      <c r="H27" s="11"/>
      <c r="I27" s="11"/>
      <c r="J27" s="11"/>
      <c r="K27" s="11"/>
      <c r="L27" s="11"/>
      <c r="M27" s="11"/>
      <c r="N27" s="11"/>
      <c r="O27" s="11"/>
      <c r="P27" s="11"/>
      <c r="Q27" s="12"/>
      <c r="S27" s="19"/>
      <c r="T27" s="20"/>
      <c r="U27" s="20"/>
      <c r="V27" s="21"/>
      <c r="W27" s="21"/>
      <c r="X27" s="21"/>
      <c r="Y27" s="21"/>
      <c r="Z27" s="21"/>
      <c r="AA27" s="22"/>
    </row>
    <row r="28" spans="1:27" ht="16" customHeight="1" x14ac:dyDescent="0.2">
      <c r="A28" s="3"/>
      <c r="B28" s="148"/>
      <c r="C28" s="10"/>
      <c r="D28" s="11"/>
      <c r="E28" s="11"/>
      <c r="F28" s="11"/>
      <c r="G28" s="11"/>
      <c r="H28" s="11"/>
      <c r="I28" s="11"/>
      <c r="J28" s="11"/>
      <c r="K28" s="11"/>
      <c r="L28" s="11"/>
      <c r="M28" s="11"/>
      <c r="N28" s="11"/>
      <c r="O28" s="11"/>
      <c r="P28" s="11"/>
      <c r="Q28" s="12"/>
      <c r="S28" s="19">
        <v>2</v>
      </c>
      <c r="T28" s="20" t="s">
        <v>7</v>
      </c>
      <c r="U28" s="20"/>
      <c r="V28" s="21" t="s">
        <v>12</v>
      </c>
      <c r="W28" s="21"/>
      <c r="X28" s="21"/>
      <c r="Y28" s="21"/>
      <c r="Z28" s="21"/>
      <c r="AA28" s="22"/>
    </row>
    <row r="29" spans="1:27" ht="16" customHeight="1" x14ac:dyDescent="0.2">
      <c r="A29" s="3"/>
      <c r="B29" s="148"/>
      <c r="C29" s="4">
        <v>9</v>
      </c>
      <c r="D29" s="5"/>
      <c r="E29" s="5"/>
      <c r="F29" s="5">
        <v>9</v>
      </c>
      <c r="G29" s="5"/>
      <c r="H29" s="5"/>
      <c r="I29" s="5">
        <v>8</v>
      </c>
      <c r="J29" s="5"/>
      <c r="K29" s="5"/>
      <c r="L29" s="5">
        <v>9</v>
      </c>
      <c r="M29" s="5"/>
      <c r="N29" s="5"/>
      <c r="O29" s="5">
        <v>9</v>
      </c>
      <c r="P29" s="5"/>
      <c r="Q29" s="8"/>
      <c r="S29" s="19"/>
      <c r="T29" s="20"/>
      <c r="U29" s="20"/>
      <c r="V29" s="21"/>
      <c r="W29" s="21"/>
      <c r="X29" s="21"/>
      <c r="Y29" s="21"/>
      <c r="Z29" s="21"/>
      <c r="AA29" s="22"/>
    </row>
    <row r="30" spans="1:27" ht="16" customHeight="1" x14ac:dyDescent="0.2">
      <c r="A30" s="3"/>
      <c r="B30" s="148"/>
      <c r="C30" s="4"/>
      <c r="D30" s="5"/>
      <c r="E30" s="5"/>
      <c r="F30" s="5"/>
      <c r="G30" s="5"/>
      <c r="H30" s="5"/>
      <c r="I30" s="5"/>
      <c r="J30" s="5"/>
      <c r="K30" s="5"/>
      <c r="L30" s="5"/>
      <c r="M30" s="5"/>
      <c r="N30" s="5"/>
      <c r="O30" s="5"/>
      <c r="P30" s="5"/>
      <c r="Q30" s="8"/>
      <c r="R30" s="156">
        <f>B21*AVERAGE(C29:Q31)</f>
        <v>8.8000000000000007</v>
      </c>
      <c r="S30" s="19">
        <v>1</v>
      </c>
      <c r="T30" s="20" t="s">
        <v>8</v>
      </c>
      <c r="U30" s="20"/>
      <c r="V30" s="21" t="s">
        <v>11</v>
      </c>
      <c r="W30" s="21"/>
      <c r="X30" s="21"/>
      <c r="Y30" s="21"/>
      <c r="Z30" s="21"/>
      <c r="AA30" s="22"/>
    </row>
    <row r="31" spans="1:27" ht="17" customHeight="1" thickBot="1" x14ac:dyDescent="0.25">
      <c r="A31" s="3"/>
      <c r="B31" s="148">
        <f>'Summary Analysis'!S16</f>
        <v>1</v>
      </c>
      <c r="C31" s="6"/>
      <c r="D31" s="7"/>
      <c r="E31" s="7"/>
      <c r="F31" s="7"/>
      <c r="G31" s="7"/>
      <c r="H31" s="7"/>
      <c r="I31" s="7"/>
      <c r="J31" s="7"/>
      <c r="K31" s="7"/>
      <c r="L31" s="7"/>
      <c r="M31" s="7"/>
      <c r="N31" s="7"/>
      <c r="O31" s="7"/>
      <c r="P31" s="7"/>
      <c r="Q31" s="9"/>
      <c r="S31" s="19"/>
      <c r="T31" s="20"/>
      <c r="U31" s="20"/>
      <c r="V31" s="21"/>
      <c r="W31" s="21"/>
      <c r="X31" s="21"/>
      <c r="Y31" s="21"/>
      <c r="Z31" s="21"/>
      <c r="AA31" s="22"/>
    </row>
    <row r="32" spans="1:27" ht="16" customHeight="1" x14ac:dyDescent="0.2">
      <c r="A32" s="3"/>
      <c r="B32" s="148"/>
      <c r="C32" s="13" t="s">
        <v>34</v>
      </c>
      <c r="D32" s="14"/>
      <c r="E32" s="14"/>
      <c r="F32" s="14"/>
      <c r="G32" s="14"/>
      <c r="H32" s="14"/>
      <c r="I32" s="14"/>
      <c r="J32" s="14"/>
      <c r="K32" s="14"/>
      <c r="L32" s="14"/>
      <c r="M32" s="14"/>
      <c r="N32" s="14"/>
      <c r="O32" s="14"/>
      <c r="P32" s="14"/>
      <c r="Q32" s="15"/>
      <c r="S32" s="19">
        <v>0</v>
      </c>
      <c r="T32" s="20" t="s">
        <v>9</v>
      </c>
      <c r="U32" s="20"/>
      <c r="V32" s="21" t="s">
        <v>10</v>
      </c>
      <c r="W32" s="21"/>
      <c r="X32" s="21"/>
      <c r="Y32" s="21"/>
      <c r="Z32" s="21"/>
      <c r="AA32" s="22"/>
    </row>
    <row r="33" spans="1:27" ht="17" customHeight="1" thickBot="1" x14ac:dyDescent="0.25">
      <c r="A33" s="3"/>
      <c r="B33" s="148"/>
      <c r="C33" s="16"/>
      <c r="D33" s="17"/>
      <c r="E33" s="17"/>
      <c r="F33" s="17"/>
      <c r="G33" s="17"/>
      <c r="H33" s="17"/>
      <c r="I33" s="17"/>
      <c r="J33" s="17"/>
      <c r="K33" s="17"/>
      <c r="L33" s="17"/>
      <c r="M33" s="17"/>
      <c r="N33" s="17"/>
      <c r="O33" s="17"/>
      <c r="P33" s="17"/>
      <c r="Q33" s="18"/>
      <c r="S33" s="23"/>
      <c r="T33" s="24"/>
      <c r="U33" s="24"/>
      <c r="V33" s="25"/>
      <c r="W33" s="25"/>
      <c r="X33" s="25"/>
      <c r="Y33" s="25"/>
      <c r="Z33" s="25"/>
      <c r="AA33" s="26"/>
    </row>
    <row r="34" spans="1:27" ht="16" customHeight="1" thickBot="1" x14ac:dyDescent="0.25">
      <c r="A34" s="3"/>
      <c r="B34" s="148"/>
      <c r="C34" s="16"/>
      <c r="D34" s="17"/>
      <c r="E34" s="17"/>
      <c r="F34" s="17"/>
      <c r="G34" s="17"/>
      <c r="H34" s="17"/>
      <c r="I34" s="17"/>
      <c r="J34" s="17"/>
      <c r="K34" s="17"/>
      <c r="L34" s="17"/>
      <c r="M34" s="17"/>
      <c r="N34" s="17"/>
      <c r="O34" s="17"/>
      <c r="P34" s="17"/>
      <c r="Q34" s="18"/>
    </row>
    <row r="35" spans="1:27" ht="16" customHeight="1" x14ac:dyDescent="0.2">
      <c r="A35" s="3"/>
      <c r="B35" s="148"/>
      <c r="C35" s="10" t="s">
        <v>35</v>
      </c>
      <c r="D35" s="11"/>
      <c r="E35" s="11"/>
      <c r="F35" s="11" t="s">
        <v>36</v>
      </c>
      <c r="G35" s="11"/>
      <c r="H35" s="11"/>
      <c r="I35" s="11" t="s">
        <v>37</v>
      </c>
      <c r="J35" s="11"/>
      <c r="K35" s="11"/>
      <c r="L35" s="11" t="s">
        <v>38</v>
      </c>
      <c r="M35" s="11"/>
      <c r="N35" s="11"/>
      <c r="O35" s="11" t="s">
        <v>39</v>
      </c>
      <c r="P35" s="11"/>
      <c r="Q35" s="12"/>
      <c r="S35" s="169" t="s">
        <v>93</v>
      </c>
      <c r="T35" s="170"/>
      <c r="U35" s="170"/>
      <c r="V35" s="170"/>
      <c r="W35" s="170"/>
      <c r="X35" s="170"/>
      <c r="Y35" s="170"/>
      <c r="Z35" s="170"/>
      <c r="AA35" s="171"/>
    </row>
    <row r="36" spans="1:27" ht="16" customHeight="1" x14ac:dyDescent="0.2">
      <c r="A36" s="3"/>
      <c r="B36" s="148"/>
      <c r="C36" s="10"/>
      <c r="D36" s="11"/>
      <c r="E36" s="11"/>
      <c r="F36" s="11"/>
      <c r="G36" s="11"/>
      <c r="H36" s="11"/>
      <c r="I36" s="11"/>
      <c r="J36" s="11"/>
      <c r="K36" s="11"/>
      <c r="L36" s="11"/>
      <c r="M36" s="11"/>
      <c r="N36" s="11"/>
      <c r="O36" s="11"/>
      <c r="P36" s="11"/>
      <c r="Q36" s="12"/>
      <c r="S36" s="172"/>
      <c r="T36" s="154"/>
      <c r="U36" s="154"/>
      <c r="V36" s="154"/>
      <c r="W36" s="154"/>
      <c r="X36" s="154"/>
      <c r="Y36" s="154"/>
      <c r="Z36" s="154"/>
      <c r="AA36" s="173"/>
    </row>
    <row r="37" spans="1:27" ht="16" customHeight="1" x14ac:dyDescent="0.2">
      <c r="A37" s="3"/>
      <c r="B37" s="148"/>
      <c r="C37" s="10"/>
      <c r="D37" s="11"/>
      <c r="E37" s="11"/>
      <c r="F37" s="11"/>
      <c r="G37" s="11"/>
      <c r="H37" s="11"/>
      <c r="I37" s="11"/>
      <c r="J37" s="11"/>
      <c r="K37" s="11"/>
      <c r="L37" s="11"/>
      <c r="M37" s="11"/>
      <c r="N37" s="11"/>
      <c r="O37" s="11"/>
      <c r="P37" s="11"/>
      <c r="Q37" s="12"/>
      <c r="S37" s="174"/>
      <c r="T37" s="155"/>
      <c r="U37" s="155"/>
      <c r="V37" s="155"/>
      <c r="W37" s="155"/>
      <c r="X37" s="155"/>
      <c r="Y37" s="155"/>
      <c r="Z37" s="155"/>
      <c r="AA37" s="175"/>
    </row>
    <row r="38" spans="1:27" ht="16" customHeight="1" x14ac:dyDescent="0.2">
      <c r="A38" s="3"/>
      <c r="B38" s="148"/>
      <c r="C38" s="10"/>
      <c r="D38" s="11"/>
      <c r="E38" s="11"/>
      <c r="F38" s="11"/>
      <c r="G38" s="11"/>
      <c r="H38" s="11"/>
      <c r="I38" s="11"/>
      <c r="J38" s="11"/>
      <c r="K38" s="11"/>
      <c r="L38" s="11"/>
      <c r="M38" s="11"/>
      <c r="N38" s="11"/>
      <c r="O38" s="11"/>
      <c r="P38" s="11"/>
      <c r="Q38" s="12"/>
      <c r="S38" s="176">
        <f>AVERAGE(R20,R30,R40,R50,R60,R70,R80)</f>
        <v>8.0571428571428569</v>
      </c>
      <c r="T38" s="157"/>
      <c r="U38" s="157"/>
      <c r="V38" s="157"/>
      <c r="W38" s="157"/>
      <c r="X38" s="157"/>
      <c r="Y38" s="157"/>
      <c r="Z38" s="157"/>
      <c r="AA38" s="177"/>
    </row>
    <row r="39" spans="1:27" ht="16" customHeight="1" x14ac:dyDescent="0.2">
      <c r="A39" s="3"/>
      <c r="B39" s="148"/>
      <c r="C39" s="4">
        <v>9</v>
      </c>
      <c r="D39" s="5"/>
      <c r="E39" s="5"/>
      <c r="F39" s="5">
        <v>9</v>
      </c>
      <c r="G39" s="5"/>
      <c r="H39" s="5"/>
      <c r="I39" s="5">
        <v>8</v>
      </c>
      <c r="J39" s="5"/>
      <c r="K39" s="5"/>
      <c r="L39" s="5">
        <v>9</v>
      </c>
      <c r="M39" s="5"/>
      <c r="N39" s="5"/>
      <c r="O39" s="5">
        <v>9</v>
      </c>
      <c r="P39" s="5"/>
      <c r="Q39" s="8"/>
      <c r="S39" s="178"/>
      <c r="T39" s="158"/>
      <c r="U39" s="158"/>
      <c r="V39" s="158"/>
      <c r="W39" s="158"/>
      <c r="X39" s="158"/>
      <c r="Y39" s="158"/>
      <c r="Z39" s="158"/>
      <c r="AA39" s="179"/>
    </row>
    <row r="40" spans="1:27" ht="16" customHeight="1" x14ac:dyDescent="0.2">
      <c r="A40" s="3"/>
      <c r="B40" s="148"/>
      <c r="C40" s="4"/>
      <c r="D40" s="5"/>
      <c r="E40" s="5"/>
      <c r="F40" s="5"/>
      <c r="G40" s="5"/>
      <c r="H40" s="5"/>
      <c r="I40" s="5"/>
      <c r="J40" s="5"/>
      <c r="K40" s="5"/>
      <c r="L40" s="5"/>
      <c r="M40" s="5"/>
      <c r="N40" s="5"/>
      <c r="O40" s="5"/>
      <c r="P40" s="5"/>
      <c r="Q40" s="8"/>
      <c r="R40" s="156">
        <f>B31*AVERAGE(C39:Q41)</f>
        <v>8.8000000000000007</v>
      </c>
      <c r="S40" s="178"/>
      <c r="T40" s="158"/>
      <c r="U40" s="158"/>
      <c r="V40" s="158"/>
      <c r="W40" s="158"/>
      <c r="X40" s="158"/>
      <c r="Y40" s="158"/>
      <c r="Z40" s="158"/>
      <c r="AA40" s="179"/>
    </row>
    <row r="41" spans="1:27" ht="17" customHeight="1" thickBot="1" x14ac:dyDescent="0.25">
      <c r="A41" s="3"/>
      <c r="B41" s="148">
        <f>'Summary Analysis'!S21</f>
        <v>1</v>
      </c>
      <c r="C41" s="6"/>
      <c r="D41" s="7"/>
      <c r="E41" s="7"/>
      <c r="F41" s="7"/>
      <c r="G41" s="7"/>
      <c r="H41" s="7"/>
      <c r="I41" s="7"/>
      <c r="J41" s="7"/>
      <c r="K41" s="7"/>
      <c r="L41" s="7"/>
      <c r="M41" s="7"/>
      <c r="N41" s="7"/>
      <c r="O41" s="7"/>
      <c r="P41" s="7"/>
      <c r="Q41" s="9"/>
      <c r="S41" s="178"/>
      <c r="T41" s="158"/>
      <c r="U41" s="158"/>
      <c r="V41" s="158"/>
      <c r="W41" s="158"/>
      <c r="X41" s="158"/>
      <c r="Y41" s="158"/>
      <c r="Z41" s="158"/>
      <c r="AA41" s="179"/>
    </row>
    <row r="42" spans="1:27" ht="16" customHeight="1" x14ac:dyDescent="0.2">
      <c r="A42" s="3"/>
      <c r="B42" s="148"/>
      <c r="C42" s="13" t="s">
        <v>40</v>
      </c>
      <c r="D42" s="14"/>
      <c r="E42" s="14"/>
      <c r="F42" s="14"/>
      <c r="G42" s="14"/>
      <c r="H42" s="14"/>
      <c r="I42" s="14"/>
      <c r="J42" s="14"/>
      <c r="K42" s="14"/>
      <c r="L42" s="14"/>
      <c r="M42" s="14"/>
      <c r="N42" s="14"/>
      <c r="O42" s="14"/>
      <c r="P42" s="14"/>
      <c r="Q42" s="15"/>
      <c r="S42" s="178"/>
      <c r="T42" s="158"/>
      <c r="U42" s="158"/>
      <c r="V42" s="158"/>
      <c r="W42" s="158"/>
      <c r="X42" s="158"/>
      <c r="Y42" s="158"/>
      <c r="Z42" s="158"/>
      <c r="AA42" s="179"/>
    </row>
    <row r="43" spans="1:27" ht="16" customHeight="1" x14ac:dyDescent="0.2">
      <c r="A43" s="3"/>
      <c r="B43" s="148"/>
      <c r="C43" s="16"/>
      <c r="D43" s="17"/>
      <c r="E43" s="17"/>
      <c r="F43" s="17"/>
      <c r="G43" s="17"/>
      <c r="H43" s="17"/>
      <c r="I43" s="17"/>
      <c r="J43" s="17"/>
      <c r="K43" s="17"/>
      <c r="L43" s="17"/>
      <c r="M43" s="17"/>
      <c r="N43" s="17"/>
      <c r="O43" s="17"/>
      <c r="P43" s="17"/>
      <c r="Q43" s="18"/>
      <c r="S43" s="178"/>
      <c r="T43" s="158"/>
      <c r="U43" s="158"/>
      <c r="V43" s="158"/>
      <c r="W43" s="158"/>
      <c r="X43" s="158"/>
      <c r="Y43" s="158"/>
      <c r="Z43" s="158"/>
      <c r="AA43" s="179"/>
    </row>
    <row r="44" spans="1:27" ht="16" customHeight="1" x14ac:dyDescent="0.2">
      <c r="A44" s="3"/>
      <c r="B44" s="148"/>
      <c r="C44" s="16"/>
      <c r="D44" s="17"/>
      <c r="E44" s="17"/>
      <c r="F44" s="17"/>
      <c r="G44" s="17"/>
      <c r="H44" s="17"/>
      <c r="I44" s="17"/>
      <c r="J44" s="17"/>
      <c r="K44" s="17"/>
      <c r="L44" s="17"/>
      <c r="M44" s="17"/>
      <c r="N44" s="17"/>
      <c r="O44" s="17"/>
      <c r="P44" s="17"/>
      <c r="Q44" s="18"/>
      <c r="S44" s="178"/>
      <c r="T44" s="158"/>
      <c r="U44" s="158"/>
      <c r="V44" s="158"/>
      <c r="W44" s="158"/>
      <c r="X44" s="158"/>
      <c r="Y44" s="158"/>
      <c r="Z44" s="158"/>
      <c r="AA44" s="179"/>
    </row>
    <row r="45" spans="1:27" ht="16" customHeight="1" x14ac:dyDescent="0.2">
      <c r="A45" s="3"/>
      <c r="B45" s="148"/>
      <c r="C45" s="10" t="s">
        <v>41</v>
      </c>
      <c r="D45" s="11"/>
      <c r="E45" s="11"/>
      <c r="F45" s="11" t="s">
        <v>42</v>
      </c>
      <c r="G45" s="11"/>
      <c r="H45" s="11"/>
      <c r="I45" s="11" t="s">
        <v>43</v>
      </c>
      <c r="J45" s="11"/>
      <c r="K45" s="11"/>
      <c r="L45" s="11" t="s">
        <v>44</v>
      </c>
      <c r="M45" s="11"/>
      <c r="N45" s="11"/>
      <c r="O45" s="11" t="s">
        <v>45</v>
      </c>
      <c r="P45" s="11"/>
      <c r="Q45" s="12"/>
      <c r="S45" s="178"/>
      <c r="T45" s="158"/>
      <c r="U45" s="158"/>
      <c r="V45" s="158"/>
      <c r="W45" s="158"/>
      <c r="X45" s="158"/>
      <c r="Y45" s="158"/>
      <c r="Z45" s="158"/>
      <c r="AA45" s="179"/>
    </row>
    <row r="46" spans="1:27" ht="16" customHeight="1" thickBot="1" x14ac:dyDescent="0.25">
      <c r="A46" s="3"/>
      <c r="B46" s="148"/>
      <c r="C46" s="10"/>
      <c r="D46" s="11"/>
      <c r="E46" s="11"/>
      <c r="F46" s="11"/>
      <c r="G46" s="11"/>
      <c r="H46" s="11"/>
      <c r="I46" s="11"/>
      <c r="J46" s="11"/>
      <c r="K46" s="11"/>
      <c r="L46" s="11"/>
      <c r="M46" s="11"/>
      <c r="N46" s="11"/>
      <c r="O46" s="11"/>
      <c r="P46" s="11"/>
      <c r="Q46" s="12"/>
      <c r="S46" s="180"/>
      <c r="T46" s="181"/>
      <c r="U46" s="181"/>
      <c r="V46" s="181"/>
      <c r="W46" s="181"/>
      <c r="X46" s="181"/>
      <c r="Y46" s="181"/>
      <c r="Z46" s="181"/>
      <c r="AA46" s="182"/>
    </row>
    <row r="47" spans="1:27" ht="16" customHeight="1" x14ac:dyDescent="0.2">
      <c r="A47" s="3"/>
      <c r="B47" s="148"/>
      <c r="C47" s="10"/>
      <c r="D47" s="11"/>
      <c r="E47" s="11"/>
      <c r="F47" s="11"/>
      <c r="G47" s="11"/>
      <c r="H47" s="11"/>
      <c r="I47" s="11"/>
      <c r="J47" s="11"/>
      <c r="K47" s="11"/>
      <c r="L47" s="11"/>
      <c r="M47" s="11"/>
      <c r="N47" s="11"/>
      <c r="O47" s="11"/>
      <c r="P47" s="11"/>
      <c r="Q47" s="12"/>
    </row>
    <row r="48" spans="1:27" ht="16" customHeight="1" x14ac:dyDescent="0.2">
      <c r="A48" s="3"/>
      <c r="B48" s="148"/>
      <c r="C48" s="10"/>
      <c r="D48" s="11"/>
      <c r="E48" s="11"/>
      <c r="F48" s="11"/>
      <c r="G48" s="11"/>
      <c r="H48" s="11"/>
      <c r="I48" s="11"/>
      <c r="J48" s="11"/>
      <c r="K48" s="11"/>
      <c r="L48" s="11"/>
      <c r="M48" s="11"/>
      <c r="N48" s="11"/>
      <c r="O48" s="11"/>
      <c r="P48" s="11"/>
      <c r="Q48" s="12"/>
    </row>
    <row r="49" spans="1:18" ht="16" customHeight="1" x14ac:dyDescent="0.2">
      <c r="A49" s="3"/>
      <c r="B49" s="148"/>
      <c r="C49" s="4">
        <v>9</v>
      </c>
      <c r="D49" s="5"/>
      <c r="E49" s="5"/>
      <c r="F49" s="5">
        <v>8</v>
      </c>
      <c r="G49" s="5"/>
      <c r="H49" s="5"/>
      <c r="I49" s="5">
        <v>7</v>
      </c>
      <c r="J49" s="5"/>
      <c r="K49" s="5"/>
      <c r="L49" s="5">
        <v>9</v>
      </c>
      <c r="M49" s="5"/>
      <c r="N49" s="5"/>
      <c r="O49" s="5">
        <v>8</v>
      </c>
      <c r="P49" s="5"/>
      <c r="Q49" s="8"/>
    </row>
    <row r="50" spans="1:18" ht="16" customHeight="1" x14ac:dyDescent="0.2">
      <c r="A50" s="3"/>
      <c r="B50" s="148"/>
      <c r="C50" s="4"/>
      <c r="D50" s="5"/>
      <c r="E50" s="5"/>
      <c r="F50" s="5"/>
      <c r="G50" s="5"/>
      <c r="H50" s="5"/>
      <c r="I50" s="5"/>
      <c r="J50" s="5"/>
      <c r="K50" s="5"/>
      <c r="L50" s="5"/>
      <c r="M50" s="5"/>
      <c r="N50" s="5"/>
      <c r="O50" s="5"/>
      <c r="P50" s="5"/>
      <c r="Q50" s="8"/>
      <c r="R50" s="156">
        <f>B41*AVERAGE(C49:Q51)</f>
        <v>8.1999999999999993</v>
      </c>
    </row>
    <row r="51" spans="1:18" ht="17" customHeight="1" thickBot="1" x14ac:dyDescent="0.25">
      <c r="A51" s="3"/>
      <c r="B51" s="148">
        <f>'Summary Analysis'!S26</f>
        <v>1</v>
      </c>
      <c r="C51" s="6"/>
      <c r="D51" s="7"/>
      <c r="E51" s="7"/>
      <c r="F51" s="7"/>
      <c r="G51" s="7"/>
      <c r="H51" s="7"/>
      <c r="I51" s="7"/>
      <c r="J51" s="7"/>
      <c r="K51" s="7"/>
      <c r="L51" s="7"/>
      <c r="M51" s="7"/>
      <c r="N51" s="7"/>
      <c r="O51" s="7"/>
      <c r="P51" s="7"/>
      <c r="Q51" s="9"/>
    </row>
    <row r="52" spans="1:18" ht="16" customHeight="1" x14ac:dyDescent="0.2">
      <c r="A52" s="3"/>
      <c r="B52" s="148"/>
      <c r="C52" s="48" t="s">
        <v>51</v>
      </c>
      <c r="D52" s="49"/>
      <c r="E52" s="49"/>
      <c r="F52" s="49"/>
      <c r="G52" s="49"/>
      <c r="H52" s="49"/>
      <c r="I52" s="49"/>
      <c r="J52" s="49"/>
      <c r="K52" s="49"/>
      <c r="L52" s="49"/>
      <c r="M52" s="49"/>
      <c r="N52" s="49"/>
      <c r="O52" s="49"/>
      <c r="P52" s="49"/>
      <c r="Q52" s="50"/>
    </row>
    <row r="53" spans="1:18" ht="16" customHeight="1" x14ac:dyDescent="0.2">
      <c r="A53" s="3"/>
      <c r="B53" s="148"/>
      <c r="C53" s="51"/>
      <c r="D53" s="52"/>
      <c r="E53" s="52"/>
      <c r="F53" s="52"/>
      <c r="G53" s="52"/>
      <c r="H53" s="52"/>
      <c r="I53" s="52"/>
      <c r="J53" s="52"/>
      <c r="K53" s="52"/>
      <c r="L53" s="52"/>
      <c r="M53" s="52"/>
      <c r="N53" s="52"/>
      <c r="O53" s="52"/>
      <c r="P53" s="52"/>
      <c r="Q53" s="53"/>
    </row>
    <row r="54" spans="1:18" ht="16" customHeight="1" x14ac:dyDescent="0.2">
      <c r="A54" s="3"/>
      <c r="B54" s="148"/>
      <c r="C54" s="54"/>
      <c r="D54" s="55"/>
      <c r="E54" s="55"/>
      <c r="F54" s="55"/>
      <c r="G54" s="55"/>
      <c r="H54" s="55"/>
      <c r="I54" s="55"/>
      <c r="J54" s="55"/>
      <c r="K54" s="55"/>
      <c r="L54" s="55"/>
      <c r="M54" s="55"/>
      <c r="N54" s="55"/>
      <c r="O54" s="55"/>
      <c r="P54" s="55"/>
      <c r="Q54" s="56"/>
    </row>
    <row r="55" spans="1:18" ht="16" customHeight="1" x14ac:dyDescent="0.2">
      <c r="A55" s="3"/>
      <c r="B55" s="148"/>
      <c r="C55" s="57" t="s">
        <v>52</v>
      </c>
      <c r="D55" s="58"/>
      <c r="E55" s="59"/>
      <c r="F55" s="66" t="s">
        <v>53</v>
      </c>
      <c r="G55" s="58"/>
      <c r="H55" s="59"/>
      <c r="I55" s="66" t="s">
        <v>54</v>
      </c>
      <c r="J55" s="58"/>
      <c r="K55" s="59"/>
      <c r="L55" s="66" t="s">
        <v>55</v>
      </c>
      <c r="M55" s="58"/>
      <c r="N55" s="59"/>
      <c r="O55" s="66" t="s">
        <v>56</v>
      </c>
      <c r="P55" s="58"/>
      <c r="Q55" s="69"/>
    </row>
    <row r="56" spans="1:18" ht="16" customHeight="1" x14ac:dyDescent="0.2">
      <c r="A56" s="3"/>
      <c r="B56" s="148"/>
      <c r="C56" s="60"/>
      <c r="D56" s="61"/>
      <c r="E56" s="62"/>
      <c r="F56" s="67"/>
      <c r="G56" s="61"/>
      <c r="H56" s="62"/>
      <c r="I56" s="67"/>
      <c r="J56" s="61"/>
      <c r="K56" s="62"/>
      <c r="L56" s="67"/>
      <c r="M56" s="61"/>
      <c r="N56" s="62"/>
      <c r="O56" s="67"/>
      <c r="P56" s="61"/>
      <c r="Q56" s="70"/>
    </row>
    <row r="57" spans="1:18" ht="16" customHeight="1" x14ac:dyDescent="0.2">
      <c r="A57" s="3"/>
      <c r="B57" s="148"/>
      <c r="C57" s="60"/>
      <c r="D57" s="61"/>
      <c r="E57" s="62"/>
      <c r="F57" s="67"/>
      <c r="G57" s="61"/>
      <c r="H57" s="62"/>
      <c r="I57" s="67"/>
      <c r="J57" s="61"/>
      <c r="K57" s="62"/>
      <c r="L57" s="67"/>
      <c r="M57" s="61"/>
      <c r="N57" s="62"/>
      <c r="O57" s="67"/>
      <c r="P57" s="61"/>
      <c r="Q57" s="70"/>
    </row>
    <row r="58" spans="1:18" ht="16" customHeight="1" x14ac:dyDescent="0.2">
      <c r="A58" s="3"/>
      <c r="B58" s="148"/>
      <c r="C58" s="63"/>
      <c r="D58" s="64"/>
      <c r="E58" s="65"/>
      <c r="F58" s="68"/>
      <c r="G58" s="64"/>
      <c r="H58" s="65"/>
      <c r="I58" s="68"/>
      <c r="J58" s="64"/>
      <c r="K58" s="65"/>
      <c r="L58" s="68"/>
      <c r="M58" s="64"/>
      <c r="N58" s="65"/>
      <c r="O58" s="68"/>
      <c r="P58" s="64"/>
      <c r="Q58" s="71"/>
    </row>
    <row r="59" spans="1:18" ht="16" customHeight="1" x14ac:dyDescent="0.2">
      <c r="A59" s="3"/>
      <c r="B59" s="148"/>
      <c r="C59" s="4">
        <v>9</v>
      </c>
      <c r="D59" s="5"/>
      <c r="E59" s="5"/>
      <c r="F59" s="5">
        <v>9</v>
      </c>
      <c r="G59" s="5"/>
      <c r="H59" s="5"/>
      <c r="I59" s="5">
        <v>8</v>
      </c>
      <c r="J59" s="5"/>
      <c r="K59" s="5"/>
      <c r="L59" s="5">
        <v>9</v>
      </c>
      <c r="M59" s="5"/>
      <c r="N59" s="5"/>
      <c r="O59" s="5">
        <v>8</v>
      </c>
      <c r="P59" s="5"/>
      <c r="Q59" s="8"/>
    </row>
    <row r="60" spans="1:18" ht="16" customHeight="1" x14ac:dyDescent="0.2">
      <c r="A60" s="3"/>
      <c r="B60" s="148"/>
      <c r="C60" s="4"/>
      <c r="D60" s="5"/>
      <c r="E60" s="5"/>
      <c r="F60" s="5"/>
      <c r="G60" s="5"/>
      <c r="H60" s="5"/>
      <c r="I60" s="5"/>
      <c r="J60" s="5"/>
      <c r="K60" s="5"/>
      <c r="L60" s="5"/>
      <c r="M60" s="5"/>
      <c r="N60" s="5"/>
      <c r="O60" s="5"/>
      <c r="P60" s="5"/>
      <c r="Q60" s="8"/>
      <c r="R60" s="156">
        <f>B51*AVERAGE(C59:Q61)</f>
        <v>8.6</v>
      </c>
    </row>
    <row r="61" spans="1:18" ht="17" customHeight="1" thickBot="1" x14ac:dyDescent="0.25">
      <c r="A61" s="3"/>
      <c r="B61" s="148">
        <f>'Summary Analysis'!S31</f>
        <v>1</v>
      </c>
      <c r="C61" s="6"/>
      <c r="D61" s="7"/>
      <c r="E61" s="7"/>
      <c r="F61" s="7"/>
      <c r="G61" s="7"/>
      <c r="H61" s="7"/>
      <c r="I61" s="7"/>
      <c r="J61" s="7"/>
      <c r="K61" s="7"/>
      <c r="L61" s="7"/>
      <c r="M61" s="7"/>
      <c r="N61" s="7"/>
      <c r="O61" s="7"/>
      <c r="P61" s="7"/>
      <c r="Q61" s="9"/>
    </row>
    <row r="62" spans="1:18" ht="16" customHeight="1" x14ac:dyDescent="0.2">
      <c r="B62" s="148"/>
      <c r="C62" s="13" t="s">
        <v>57</v>
      </c>
      <c r="D62" s="14"/>
      <c r="E62" s="14"/>
      <c r="F62" s="14"/>
      <c r="G62" s="14"/>
      <c r="H62" s="14"/>
      <c r="I62" s="14"/>
      <c r="J62" s="14"/>
      <c r="K62" s="14"/>
      <c r="L62" s="14"/>
      <c r="M62" s="14"/>
      <c r="N62" s="14"/>
      <c r="O62" s="14"/>
      <c r="P62" s="14"/>
      <c r="Q62" s="15"/>
    </row>
    <row r="63" spans="1:18" ht="16" customHeight="1" x14ac:dyDescent="0.2">
      <c r="B63" s="148"/>
      <c r="C63" s="16"/>
      <c r="D63" s="17"/>
      <c r="E63" s="17"/>
      <c r="F63" s="17"/>
      <c r="G63" s="17"/>
      <c r="H63" s="17"/>
      <c r="I63" s="17"/>
      <c r="J63" s="17"/>
      <c r="K63" s="17"/>
      <c r="L63" s="17"/>
      <c r="M63" s="17"/>
      <c r="N63" s="17"/>
      <c r="O63" s="17"/>
      <c r="P63" s="17"/>
      <c r="Q63" s="18"/>
    </row>
    <row r="64" spans="1:18" ht="16" customHeight="1" x14ac:dyDescent="0.2">
      <c r="B64" s="148"/>
      <c r="C64" s="16"/>
      <c r="D64" s="17"/>
      <c r="E64" s="17"/>
      <c r="F64" s="17"/>
      <c r="G64" s="17"/>
      <c r="H64" s="17"/>
      <c r="I64" s="17"/>
      <c r="J64" s="17"/>
      <c r="K64" s="17"/>
      <c r="L64" s="17"/>
      <c r="M64" s="17"/>
      <c r="N64" s="17"/>
      <c r="O64" s="17"/>
      <c r="P64" s="17"/>
      <c r="Q64" s="18"/>
    </row>
    <row r="65" spans="2:18" ht="16" customHeight="1" x14ac:dyDescent="0.2">
      <c r="B65" s="148"/>
      <c r="C65" s="10" t="s">
        <v>59</v>
      </c>
      <c r="D65" s="11"/>
      <c r="E65" s="11"/>
      <c r="F65" s="11" t="s">
        <v>60</v>
      </c>
      <c r="G65" s="11"/>
      <c r="H65" s="11"/>
      <c r="I65" s="11" t="s">
        <v>61</v>
      </c>
      <c r="J65" s="11"/>
      <c r="K65" s="11"/>
      <c r="L65" s="11" t="s">
        <v>62</v>
      </c>
      <c r="M65" s="11"/>
      <c r="N65" s="11"/>
      <c r="O65" s="11" t="s">
        <v>63</v>
      </c>
      <c r="P65" s="11"/>
      <c r="Q65" s="12"/>
    </row>
    <row r="66" spans="2:18" ht="16" customHeight="1" x14ac:dyDescent="0.2">
      <c r="B66" s="148"/>
      <c r="C66" s="10"/>
      <c r="D66" s="11"/>
      <c r="E66" s="11"/>
      <c r="F66" s="11"/>
      <c r="G66" s="11"/>
      <c r="H66" s="11"/>
      <c r="I66" s="11"/>
      <c r="J66" s="11"/>
      <c r="K66" s="11"/>
      <c r="L66" s="11"/>
      <c r="M66" s="11"/>
      <c r="N66" s="11"/>
      <c r="O66" s="11"/>
      <c r="P66" s="11"/>
      <c r="Q66" s="12"/>
    </row>
    <row r="67" spans="2:18" ht="16" customHeight="1" x14ac:dyDescent="0.2">
      <c r="B67" s="148"/>
      <c r="C67" s="10"/>
      <c r="D67" s="11"/>
      <c r="E67" s="11"/>
      <c r="F67" s="11"/>
      <c r="G67" s="11"/>
      <c r="H67" s="11"/>
      <c r="I67" s="11"/>
      <c r="J67" s="11"/>
      <c r="K67" s="11"/>
      <c r="L67" s="11"/>
      <c r="M67" s="11"/>
      <c r="N67" s="11"/>
      <c r="O67" s="11"/>
      <c r="P67" s="11"/>
      <c r="Q67" s="12"/>
    </row>
    <row r="68" spans="2:18" ht="16" customHeight="1" x14ac:dyDescent="0.2">
      <c r="B68" s="148"/>
      <c r="C68" s="10"/>
      <c r="D68" s="11"/>
      <c r="E68" s="11"/>
      <c r="F68" s="11"/>
      <c r="G68" s="11"/>
      <c r="H68" s="11"/>
      <c r="I68" s="11"/>
      <c r="J68" s="11"/>
      <c r="K68" s="11"/>
      <c r="L68" s="11"/>
      <c r="M68" s="11"/>
      <c r="N68" s="11"/>
      <c r="O68" s="11"/>
      <c r="P68" s="11"/>
      <c r="Q68" s="12"/>
    </row>
    <row r="69" spans="2:18" ht="16" customHeight="1" x14ac:dyDescent="0.2">
      <c r="B69" s="148"/>
      <c r="C69" s="4">
        <v>9</v>
      </c>
      <c r="D69" s="5"/>
      <c r="E69" s="5"/>
      <c r="F69" s="5">
        <v>8</v>
      </c>
      <c r="G69" s="5"/>
      <c r="H69" s="5"/>
      <c r="I69" s="5">
        <v>8</v>
      </c>
      <c r="J69" s="5"/>
      <c r="K69" s="5"/>
      <c r="L69" s="5">
        <v>9</v>
      </c>
      <c r="M69" s="5"/>
      <c r="N69" s="5"/>
      <c r="O69" s="5">
        <v>8</v>
      </c>
      <c r="P69" s="5"/>
      <c r="Q69" s="8"/>
    </row>
    <row r="70" spans="2:18" ht="16" customHeight="1" x14ac:dyDescent="0.2">
      <c r="B70" s="148"/>
      <c r="C70" s="4"/>
      <c r="D70" s="5"/>
      <c r="E70" s="5"/>
      <c r="F70" s="5"/>
      <c r="G70" s="5"/>
      <c r="H70" s="5"/>
      <c r="I70" s="5"/>
      <c r="J70" s="5"/>
      <c r="K70" s="5"/>
      <c r="L70" s="5"/>
      <c r="M70" s="5"/>
      <c r="N70" s="5"/>
      <c r="O70" s="5"/>
      <c r="P70" s="5"/>
      <c r="Q70" s="8"/>
      <c r="R70" s="156">
        <f>B61*AVERAGE(C69:Q71)</f>
        <v>8.4</v>
      </c>
    </row>
    <row r="71" spans="2:18" ht="17" customHeight="1" thickBot="1" x14ac:dyDescent="0.25">
      <c r="B71" s="148">
        <f>'Summary Analysis'!S36</f>
        <v>1</v>
      </c>
      <c r="C71" s="6"/>
      <c r="D71" s="7"/>
      <c r="E71" s="7"/>
      <c r="F71" s="7"/>
      <c r="G71" s="7"/>
      <c r="H71" s="7"/>
      <c r="I71" s="7"/>
      <c r="J71" s="7"/>
      <c r="K71" s="7"/>
      <c r="L71" s="7"/>
      <c r="M71" s="7"/>
      <c r="N71" s="7"/>
      <c r="O71" s="7"/>
      <c r="P71" s="7"/>
      <c r="Q71" s="9"/>
    </row>
    <row r="72" spans="2:18" ht="16" customHeight="1" x14ac:dyDescent="0.2">
      <c r="B72" s="148"/>
      <c r="C72" s="48" t="s">
        <v>58</v>
      </c>
      <c r="D72" s="49"/>
      <c r="E72" s="49"/>
      <c r="F72" s="49"/>
      <c r="G72" s="49"/>
      <c r="H72" s="49"/>
      <c r="I72" s="49"/>
      <c r="J72" s="49"/>
      <c r="K72" s="49"/>
      <c r="L72" s="49"/>
      <c r="M72" s="49"/>
      <c r="N72" s="49"/>
      <c r="O72" s="49"/>
      <c r="P72" s="49"/>
      <c r="Q72" s="50"/>
    </row>
    <row r="73" spans="2:18" ht="16" customHeight="1" x14ac:dyDescent="0.2">
      <c r="B73" s="148"/>
      <c r="C73" s="51"/>
      <c r="D73" s="52"/>
      <c r="E73" s="52"/>
      <c r="F73" s="52"/>
      <c r="G73" s="52"/>
      <c r="H73" s="52"/>
      <c r="I73" s="52"/>
      <c r="J73" s="52"/>
      <c r="K73" s="52"/>
      <c r="L73" s="52"/>
      <c r="M73" s="52"/>
      <c r="N73" s="52"/>
      <c r="O73" s="52"/>
      <c r="P73" s="52"/>
      <c r="Q73" s="53"/>
    </row>
    <row r="74" spans="2:18" ht="16" customHeight="1" x14ac:dyDescent="0.2">
      <c r="B74" s="148"/>
      <c r="C74" s="54"/>
      <c r="D74" s="55"/>
      <c r="E74" s="55"/>
      <c r="F74" s="55"/>
      <c r="G74" s="55"/>
      <c r="H74" s="55"/>
      <c r="I74" s="55"/>
      <c r="J74" s="55"/>
      <c r="K74" s="55"/>
      <c r="L74" s="55"/>
      <c r="M74" s="55"/>
      <c r="N74" s="55"/>
      <c r="O74" s="55"/>
      <c r="P74" s="55"/>
      <c r="Q74" s="56"/>
    </row>
    <row r="75" spans="2:18" ht="16" customHeight="1" x14ac:dyDescent="0.2">
      <c r="B75" s="148"/>
      <c r="C75" s="57" t="s">
        <v>64</v>
      </c>
      <c r="D75" s="58"/>
      <c r="E75" s="59"/>
      <c r="F75" s="66" t="s">
        <v>65</v>
      </c>
      <c r="G75" s="58"/>
      <c r="H75" s="59"/>
      <c r="I75" s="66" t="s">
        <v>66</v>
      </c>
      <c r="J75" s="58"/>
      <c r="K75" s="59"/>
      <c r="L75" s="66" t="s">
        <v>67</v>
      </c>
      <c r="M75" s="58"/>
      <c r="N75" s="59"/>
      <c r="O75" s="66" t="s">
        <v>68</v>
      </c>
      <c r="P75" s="58"/>
      <c r="Q75" s="69"/>
    </row>
    <row r="76" spans="2:18" ht="16" customHeight="1" x14ac:dyDescent="0.2">
      <c r="B76" s="148"/>
      <c r="C76" s="60"/>
      <c r="D76" s="61"/>
      <c r="E76" s="62"/>
      <c r="F76" s="67"/>
      <c r="G76" s="61"/>
      <c r="H76" s="62"/>
      <c r="I76" s="67"/>
      <c r="J76" s="61"/>
      <c r="K76" s="62"/>
      <c r="L76" s="67"/>
      <c r="M76" s="61"/>
      <c r="N76" s="62"/>
      <c r="O76" s="67"/>
      <c r="P76" s="61"/>
      <c r="Q76" s="70"/>
    </row>
    <row r="77" spans="2:18" ht="16" customHeight="1" x14ac:dyDescent="0.2">
      <c r="B77" s="148"/>
      <c r="C77" s="60"/>
      <c r="D77" s="61"/>
      <c r="E77" s="62"/>
      <c r="F77" s="67"/>
      <c r="G77" s="61"/>
      <c r="H77" s="62"/>
      <c r="I77" s="67"/>
      <c r="J77" s="61"/>
      <c r="K77" s="62"/>
      <c r="L77" s="67"/>
      <c r="M77" s="61"/>
      <c r="N77" s="62"/>
      <c r="O77" s="67"/>
      <c r="P77" s="61"/>
      <c r="Q77" s="70"/>
    </row>
    <row r="78" spans="2:18" ht="16" customHeight="1" x14ac:dyDescent="0.2">
      <c r="B78" s="148"/>
      <c r="C78" s="63"/>
      <c r="D78" s="64"/>
      <c r="E78" s="65"/>
      <c r="F78" s="68"/>
      <c r="G78" s="64"/>
      <c r="H78" s="65"/>
      <c r="I78" s="68"/>
      <c r="J78" s="64"/>
      <c r="K78" s="65"/>
      <c r="L78" s="68"/>
      <c r="M78" s="64"/>
      <c r="N78" s="65"/>
      <c r="O78" s="68"/>
      <c r="P78" s="64"/>
      <c r="Q78" s="71"/>
    </row>
    <row r="79" spans="2:18" ht="16" customHeight="1" x14ac:dyDescent="0.2">
      <c r="B79" s="148"/>
      <c r="C79" s="4">
        <v>9</v>
      </c>
      <c r="D79" s="5"/>
      <c r="E79" s="5"/>
      <c r="F79" s="5">
        <v>8</v>
      </c>
      <c r="G79" s="5"/>
      <c r="H79" s="5"/>
      <c r="I79" s="5">
        <v>8</v>
      </c>
      <c r="J79" s="5"/>
      <c r="K79" s="5"/>
      <c r="L79" s="5">
        <v>8</v>
      </c>
      <c r="M79" s="5"/>
      <c r="N79" s="5"/>
      <c r="O79" s="5">
        <v>9</v>
      </c>
      <c r="P79" s="5"/>
      <c r="Q79" s="8"/>
    </row>
    <row r="80" spans="2:18" ht="16" customHeight="1" thickBot="1" x14ac:dyDescent="0.25">
      <c r="B80" s="149"/>
      <c r="C80" s="4"/>
      <c r="D80" s="5"/>
      <c r="E80" s="5"/>
      <c r="F80" s="5"/>
      <c r="G80" s="5"/>
      <c r="H80" s="5"/>
      <c r="I80" s="5"/>
      <c r="J80" s="5"/>
      <c r="K80" s="5"/>
      <c r="L80" s="5"/>
      <c r="M80" s="5"/>
      <c r="N80" s="5"/>
      <c r="O80" s="5"/>
      <c r="P80" s="5"/>
      <c r="Q80" s="8"/>
      <c r="R80" s="156">
        <f>B71*AVERAGE(C79:Q81)</f>
        <v>8.4</v>
      </c>
    </row>
    <row r="81" spans="3:17" ht="17" customHeight="1" thickBot="1" x14ac:dyDescent="0.25">
      <c r="C81" s="6"/>
      <c r="D81" s="7"/>
      <c r="E81" s="7"/>
      <c r="F81" s="7"/>
      <c r="G81" s="7"/>
      <c r="H81" s="7"/>
      <c r="I81" s="7"/>
      <c r="J81" s="7"/>
      <c r="K81" s="7"/>
      <c r="L81" s="7"/>
      <c r="M81" s="7"/>
      <c r="N81" s="7"/>
      <c r="O81" s="7"/>
      <c r="P81" s="7"/>
      <c r="Q81" s="9"/>
    </row>
  </sheetData>
  <mergeCells count="124">
    <mergeCell ref="B71:B80"/>
    <mergeCell ref="S35:AA37"/>
    <mergeCell ref="S38:AA46"/>
    <mergeCell ref="S2:AA3"/>
    <mergeCell ref="S4:AA9"/>
    <mergeCell ref="B5:B10"/>
    <mergeCell ref="B11:B20"/>
    <mergeCell ref="B21:B30"/>
    <mergeCell ref="B31:B40"/>
    <mergeCell ref="B41:B50"/>
    <mergeCell ref="B51:B60"/>
    <mergeCell ref="B61:B70"/>
    <mergeCell ref="C75:E78"/>
    <mergeCell ref="F75:H78"/>
    <mergeCell ref="I75:K78"/>
    <mergeCell ref="L75:N78"/>
    <mergeCell ref="O75:Q78"/>
    <mergeCell ref="C79:E81"/>
    <mergeCell ref="F79:H81"/>
    <mergeCell ref="I79:K81"/>
    <mergeCell ref="L79:N81"/>
    <mergeCell ref="O79:Q81"/>
    <mergeCell ref="C69:E71"/>
    <mergeCell ref="F69:H71"/>
    <mergeCell ref="I69:K71"/>
    <mergeCell ref="L69:N71"/>
    <mergeCell ref="O69:Q71"/>
    <mergeCell ref="C72:Q74"/>
    <mergeCell ref="C62:Q64"/>
    <mergeCell ref="C65:E68"/>
    <mergeCell ref="F65:H68"/>
    <mergeCell ref="I65:K68"/>
    <mergeCell ref="L65:N68"/>
    <mergeCell ref="O65:Q68"/>
    <mergeCell ref="C55:E58"/>
    <mergeCell ref="F55:H58"/>
    <mergeCell ref="I55:K58"/>
    <mergeCell ref="L55:N58"/>
    <mergeCell ref="O55:Q58"/>
    <mergeCell ref="C59:E61"/>
    <mergeCell ref="F59:H61"/>
    <mergeCell ref="I59:K61"/>
    <mergeCell ref="L59:N61"/>
    <mergeCell ref="O59:Q61"/>
    <mergeCell ref="C49:E51"/>
    <mergeCell ref="F49:H51"/>
    <mergeCell ref="I49:K51"/>
    <mergeCell ref="L49:N51"/>
    <mergeCell ref="O49:Q51"/>
    <mergeCell ref="C52:Q54"/>
    <mergeCell ref="C42:Q44"/>
    <mergeCell ref="C45:E48"/>
    <mergeCell ref="F45:H48"/>
    <mergeCell ref="I45:K48"/>
    <mergeCell ref="L45:N48"/>
    <mergeCell ref="O45:Q48"/>
    <mergeCell ref="C35:E38"/>
    <mergeCell ref="F35:H38"/>
    <mergeCell ref="I35:K38"/>
    <mergeCell ref="L35:N38"/>
    <mergeCell ref="O35:Q38"/>
    <mergeCell ref="C39:E41"/>
    <mergeCell ref="F39:H41"/>
    <mergeCell ref="I39:K41"/>
    <mergeCell ref="L39:N41"/>
    <mergeCell ref="O39:Q41"/>
    <mergeCell ref="T30:U31"/>
    <mergeCell ref="V30:AA31"/>
    <mergeCell ref="C32:Q34"/>
    <mergeCell ref="S32:S33"/>
    <mergeCell ref="T32:U33"/>
    <mergeCell ref="V32:AA33"/>
    <mergeCell ref="V26:AA27"/>
    <mergeCell ref="S28:S29"/>
    <mergeCell ref="T28:U29"/>
    <mergeCell ref="V28:AA29"/>
    <mergeCell ref="C29:E31"/>
    <mergeCell ref="F29:H31"/>
    <mergeCell ref="I29:K31"/>
    <mergeCell ref="L29:N31"/>
    <mergeCell ref="O29:Q31"/>
    <mergeCell ref="S30:S31"/>
    <mergeCell ref="F25:H28"/>
    <mergeCell ref="I25:K28"/>
    <mergeCell ref="L25:N28"/>
    <mergeCell ref="O25:Q28"/>
    <mergeCell ref="S26:S27"/>
    <mergeCell ref="T26:U27"/>
    <mergeCell ref="S16:S17"/>
    <mergeCell ref="T16:U17"/>
    <mergeCell ref="T20:U21"/>
    <mergeCell ref="V20:AA21"/>
    <mergeCell ref="C22:Q24"/>
    <mergeCell ref="S22:S23"/>
    <mergeCell ref="T22:U23"/>
    <mergeCell ref="V22:AA23"/>
    <mergeCell ref="S24:S25"/>
    <mergeCell ref="T24:U25"/>
    <mergeCell ref="V24:AA25"/>
    <mergeCell ref="C25:E28"/>
    <mergeCell ref="C2:Q4"/>
    <mergeCell ref="C5:Q11"/>
    <mergeCell ref="C12:Q14"/>
    <mergeCell ref="S12:S13"/>
    <mergeCell ref="T12:U13"/>
    <mergeCell ref="V12:AA13"/>
    <mergeCell ref="S14:S15"/>
    <mergeCell ref="T14:U15"/>
    <mergeCell ref="V14:AA15"/>
    <mergeCell ref="C15:E18"/>
    <mergeCell ref="V16:AA17"/>
    <mergeCell ref="S18:S19"/>
    <mergeCell ref="T18:U19"/>
    <mergeCell ref="V18:AA19"/>
    <mergeCell ref="C19:E21"/>
    <mergeCell ref="F19:H21"/>
    <mergeCell ref="I19:K21"/>
    <mergeCell ref="L19:N21"/>
    <mergeCell ref="O19:Q21"/>
    <mergeCell ref="S20:S21"/>
    <mergeCell ref="F15:H18"/>
    <mergeCell ref="I15:K18"/>
    <mergeCell ref="L15:N18"/>
    <mergeCell ref="O15:Q18"/>
  </mergeCells>
  <conditionalFormatting sqref="S12:S33">
    <cfRule type="colorScale" priority="9">
      <colorScale>
        <cfvo type="num" val="0"/>
        <cfvo type="num" val="10"/>
        <color theme="0"/>
        <color rgb="FF00B050"/>
      </colorScale>
    </cfRule>
  </conditionalFormatting>
  <conditionalFormatting sqref="C39:Q41 C19:Q21 C29:Q31 C49:Q51">
    <cfRule type="colorScale" priority="7">
      <colorScale>
        <cfvo type="num" val="0"/>
        <cfvo type="num" val="10"/>
        <color theme="0"/>
        <color rgb="FF00B050"/>
      </colorScale>
    </cfRule>
    <cfRule type="colorScale" priority="8">
      <colorScale>
        <cfvo type="min"/>
        <cfvo type="max"/>
        <color rgb="FFFCFCFF"/>
        <color rgb="FF63BE7B"/>
      </colorScale>
    </cfRule>
  </conditionalFormatting>
  <conditionalFormatting sqref="C69:Q71">
    <cfRule type="colorScale" priority="5">
      <colorScale>
        <cfvo type="num" val="0"/>
        <cfvo type="num" val="10"/>
        <color theme="0"/>
        <color rgb="FF00B050"/>
      </colorScale>
    </cfRule>
    <cfRule type="colorScale" priority="6">
      <colorScale>
        <cfvo type="min"/>
        <cfvo type="max"/>
        <color rgb="FFFCFCFF"/>
        <color rgb="FF63BE7B"/>
      </colorScale>
    </cfRule>
  </conditionalFormatting>
  <conditionalFormatting sqref="C59:Q61">
    <cfRule type="colorScale" priority="3">
      <colorScale>
        <cfvo type="num" val="0"/>
        <cfvo type="num" val="10"/>
        <color theme="0"/>
        <color rgb="FF00B050"/>
      </colorScale>
    </cfRule>
    <cfRule type="colorScale" priority="4">
      <colorScale>
        <cfvo type="min"/>
        <cfvo type="max"/>
        <color rgb="FFFCFCFF"/>
        <color rgb="FF63BE7B"/>
      </colorScale>
    </cfRule>
  </conditionalFormatting>
  <conditionalFormatting sqref="C79:Q81">
    <cfRule type="colorScale" priority="1">
      <colorScale>
        <cfvo type="num" val="0"/>
        <cfvo type="num" val="10"/>
        <color theme="0"/>
        <color rgb="FF00B050"/>
      </colorScale>
    </cfRule>
    <cfRule type="colorScale" priority="2">
      <colorScale>
        <cfvo type="min"/>
        <cfvo type="max"/>
        <color rgb="FFFCFCFF"/>
        <color rgb="FF63BE7B"/>
      </colorScale>
    </cfRule>
  </conditionalFormatting>
  <dataValidations count="1">
    <dataValidation type="whole" allowBlank="1" showInputMessage="1" showErrorMessage="1" sqref="C19:Q21 C29:Q31 C39:Q41 C49:Q51 C69:Q71 C59:Q61 C79:Q81" xr:uid="{1A8607E0-BB8F-2C4D-972D-F21384269AE0}">
      <formula1>0</formula1>
      <formula2>10</formula2>
    </dataValidation>
  </dataValidation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7A53C-7231-C84A-B41B-735B042FC41D}">
  <dimension ref="A1:AA82"/>
  <sheetViews>
    <sheetView topLeftCell="A5" zoomScale="35" workbookViewId="0">
      <selection activeCell="B11" sqref="B11:B80"/>
    </sheetView>
  </sheetViews>
  <sheetFormatPr baseColWidth="10" defaultRowHeight="16" x14ac:dyDescent="0.2"/>
  <cols>
    <col min="1" max="1" width="2.83203125" style="1" customWidth="1"/>
    <col min="2" max="2" width="13.6640625" style="1" customWidth="1"/>
    <col min="3" max="17" width="10.83203125" style="1"/>
    <col min="18" max="18" width="2.1640625" style="1" customWidth="1"/>
    <col min="19" max="16384" width="10.83203125" style="1"/>
  </cols>
  <sheetData>
    <row r="1" spans="1:27" ht="17" thickBot="1" x14ac:dyDescent="0.25"/>
    <row r="2" spans="1:27" x14ac:dyDescent="0.2">
      <c r="B2" s="150"/>
      <c r="C2" s="27" t="s">
        <v>48</v>
      </c>
      <c r="D2" s="28"/>
      <c r="E2" s="28"/>
      <c r="F2" s="28"/>
      <c r="G2" s="28"/>
      <c r="H2" s="28"/>
      <c r="I2" s="28"/>
      <c r="J2" s="28"/>
      <c r="K2" s="28"/>
      <c r="L2" s="28"/>
      <c r="M2" s="28"/>
      <c r="N2" s="28"/>
      <c r="O2" s="28"/>
      <c r="P2" s="28"/>
      <c r="Q2" s="29"/>
      <c r="S2" s="92" t="s">
        <v>85</v>
      </c>
      <c r="T2" s="93"/>
      <c r="U2" s="93"/>
      <c r="V2" s="93"/>
      <c r="W2" s="93"/>
      <c r="X2" s="93"/>
      <c r="Y2" s="93"/>
      <c r="Z2" s="93"/>
      <c r="AA2" s="94"/>
    </row>
    <row r="3" spans="1:27" x14ac:dyDescent="0.2">
      <c r="B3" s="151"/>
      <c r="C3" s="30"/>
      <c r="D3" s="31"/>
      <c r="E3" s="31"/>
      <c r="F3" s="31"/>
      <c r="G3" s="31"/>
      <c r="H3" s="31"/>
      <c r="I3" s="31"/>
      <c r="J3" s="31"/>
      <c r="K3" s="31"/>
      <c r="L3" s="31"/>
      <c r="M3" s="31"/>
      <c r="N3" s="31"/>
      <c r="O3" s="31"/>
      <c r="P3" s="31"/>
      <c r="Q3" s="32"/>
      <c r="S3" s="98"/>
      <c r="T3" s="99"/>
      <c r="U3" s="99"/>
      <c r="V3" s="99"/>
      <c r="W3" s="99"/>
      <c r="X3" s="99"/>
      <c r="Y3" s="99"/>
      <c r="Z3" s="99"/>
      <c r="AA3" s="100"/>
    </row>
    <row r="4" spans="1:27" ht="17" thickBot="1" x14ac:dyDescent="0.25">
      <c r="B4" s="152"/>
      <c r="C4" s="30"/>
      <c r="D4" s="31"/>
      <c r="E4" s="31"/>
      <c r="F4" s="31"/>
      <c r="G4" s="33"/>
      <c r="H4" s="33"/>
      <c r="I4" s="33"/>
      <c r="J4" s="33"/>
      <c r="K4" s="33"/>
      <c r="L4" s="33"/>
      <c r="M4" s="33"/>
      <c r="N4" s="33"/>
      <c r="O4" s="33"/>
      <c r="P4" s="33"/>
      <c r="Q4" s="34"/>
      <c r="S4" s="101" t="s">
        <v>86</v>
      </c>
      <c r="T4" s="102"/>
      <c r="U4" s="102"/>
      <c r="V4" s="102"/>
      <c r="W4" s="102"/>
      <c r="X4" s="102"/>
      <c r="Y4" s="102"/>
      <c r="Z4" s="102"/>
      <c r="AA4" s="103"/>
    </row>
    <row r="5" spans="1:27" x14ac:dyDescent="0.2">
      <c r="B5" s="159" t="s">
        <v>92</v>
      </c>
      <c r="C5" s="82" t="s">
        <v>78</v>
      </c>
      <c r="D5" s="83"/>
      <c r="E5" s="83"/>
      <c r="F5" s="83"/>
      <c r="G5" s="83"/>
      <c r="H5" s="83"/>
      <c r="I5" s="83"/>
      <c r="J5" s="83"/>
      <c r="K5" s="83"/>
      <c r="L5" s="83"/>
      <c r="M5" s="83"/>
      <c r="N5" s="83"/>
      <c r="O5" s="83"/>
      <c r="P5" s="83"/>
      <c r="Q5" s="84"/>
      <c r="S5" s="104"/>
      <c r="T5" s="105"/>
      <c r="U5" s="105"/>
      <c r="V5" s="105"/>
      <c r="W5" s="105"/>
      <c r="X5" s="105"/>
      <c r="Y5" s="105"/>
      <c r="Z5" s="105"/>
      <c r="AA5" s="106"/>
    </row>
    <row r="6" spans="1:27" x14ac:dyDescent="0.2">
      <c r="B6" s="160"/>
      <c r="C6" s="85"/>
      <c r="D6" s="91"/>
      <c r="E6" s="91"/>
      <c r="F6" s="91"/>
      <c r="G6" s="91"/>
      <c r="H6" s="91"/>
      <c r="I6" s="91"/>
      <c r="J6" s="91"/>
      <c r="K6" s="91"/>
      <c r="L6" s="91"/>
      <c r="M6" s="91"/>
      <c r="N6" s="91"/>
      <c r="O6" s="91"/>
      <c r="P6" s="91"/>
      <c r="Q6" s="87"/>
      <c r="S6" s="104"/>
      <c r="T6" s="105"/>
      <c r="U6" s="105"/>
      <c r="V6" s="105"/>
      <c r="W6" s="105"/>
      <c r="X6" s="105"/>
      <c r="Y6" s="105"/>
      <c r="Z6" s="105"/>
      <c r="AA6" s="106"/>
    </row>
    <row r="7" spans="1:27" x14ac:dyDescent="0.2">
      <c r="B7" s="160"/>
      <c r="C7" s="85"/>
      <c r="D7" s="91"/>
      <c r="E7" s="91"/>
      <c r="F7" s="91"/>
      <c r="G7" s="91"/>
      <c r="H7" s="91"/>
      <c r="I7" s="91"/>
      <c r="J7" s="91"/>
      <c r="K7" s="91"/>
      <c r="L7" s="91"/>
      <c r="M7" s="91"/>
      <c r="N7" s="91"/>
      <c r="O7" s="91"/>
      <c r="P7" s="91"/>
      <c r="Q7" s="87"/>
      <c r="S7" s="104"/>
      <c r="T7" s="105"/>
      <c r="U7" s="105"/>
      <c r="V7" s="105"/>
      <c r="W7" s="105"/>
      <c r="X7" s="105"/>
      <c r="Y7" s="105"/>
      <c r="Z7" s="105"/>
      <c r="AA7" s="106"/>
    </row>
    <row r="8" spans="1:27" x14ac:dyDescent="0.2">
      <c r="B8" s="160"/>
      <c r="C8" s="85"/>
      <c r="D8" s="86"/>
      <c r="E8" s="86"/>
      <c r="F8" s="86"/>
      <c r="G8" s="86"/>
      <c r="H8" s="86"/>
      <c r="I8" s="86"/>
      <c r="J8" s="86"/>
      <c r="K8" s="86"/>
      <c r="L8" s="86"/>
      <c r="M8" s="86"/>
      <c r="N8" s="86"/>
      <c r="O8" s="86"/>
      <c r="P8" s="86"/>
      <c r="Q8" s="87"/>
      <c r="S8" s="104"/>
      <c r="T8" s="105"/>
      <c r="U8" s="105"/>
      <c r="V8" s="105"/>
      <c r="W8" s="105"/>
      <c r="X8" s="105"/>
      <c r="Y8" s="105"/>
      <c r="Z8" s="105"/>
      <c r="AA8" s="106"/>
    </row>
    <row r="9" spans="1:27" ht="17" thickBot="1" x14ac:dyDescent="0.25">
      <c r="B9" s="160"/>
      <c r="C9" s="85"/>
      <c r="D9" s="86"/>
      <c r="E9" s="86"/>
      <c r="F9" s="86"/>
      <c r="G9" s="86"/>
      <c r="H9" s="86"/>
      <c r="I9" s="86"/>
      <c r="J9" s="86"/>
      <c r="K9" s="86"/>
      <c r="L9" s="86"/>
      <c r="M9" s="86"/>
      <c r="N9" s="86"/>
      <c r="O9" s="86"/>
      <c r="P9" s="86"/>
      <c r="Q9" s="87"/>
      <c r="S9" s="107"/>
      <c r="T9" s="108"/>
      <c r="U9" s="108"/>
      <c r="V9" s="108"/>
      <c r="W9" s="108"/>
      <c r="X9" s="108"/>
      <c r="Y9" s="108"/>
      <c r="Z9" s="108"/>
      <c r="AA9" s="109"/>
    </row>
    <row r="10" spans="1:27" ht="17" thickBot="1" x14ac:dyDescent="0.25">
      <c r="B10" s="161"/>
      <c r="C10" s="85"/>
      <c r="D10" s="86"/>
      <c r="E10" s="86"/>
      <c r="F10" s="86"/>
      <c r="G10" s="86"/>
      <c r="H10" s="86"/>
      <c r="I10" s="86"/>
      <c r="J10" s="86"/>
      <c r="K10" s="86"/>
      <c r="L10" s="86"/>
      <c r="M10" s="86"/>
      <c r="N10" s="86"/>
      <c r="O10" s="86"/>
      <c r="P10" s="86"/>
      <c r="Q10" s="87"/>
    </row>
    <row r="11" spans="1:27" ht="16" customHeight="1" x14ac:dyDescent="0.2">
      <c r="B11" s="153">
        <f>'Summary Analysis'!S6</f>
        <v>1</v>
      </c>
      <c r="C11" s="85"/>
      <c r="D11" s="86"/>
      <c r="E11" s="86"/>
      <c r="F11" s="86"/>
      <c r="G11" s="86"/>
      <c r="H11" s="86"/>
      <c r="I11" s="86"/>
      <c r="J11" s="86"/>
      <c r="K11" s="86"/>
      <c r="L11" s="86"/>
      <c r="M11" s="86"/>
      <c r="N11" s="86"/>
      <c r="O11" s="86"/>
      <c r="P11" s="86"/>
      <c r="Q11" s="87"/>
    </row>
    <row r="12" spans="1:27" ht="17" customHeight="1" thickBot="1" x14ac:dyDescent="0.25">
      <c r="B12" s="148"/>
      <c r="C12" s="88"/>
      <c r="D12" s="89"/>
      <c r="E12" s="89"/>
      <c r="F12" s="89"/>
      <c r="G12" s="89"/>
      <c r="H12" s="89"/>
      <c r="I12" s="89"/>
      <c r="J12" s="89"/>
      <c r="K12" s="89"/>
      <c r="L12" s="89"/>
      <c r="M12" s="89"/>
      <c r="N12" s="89"/>
      <c r="O12" s="89"/>
      <c r="P12" s="89"/>
      <c r="Q12" s="90"/>
    </row>
    <row r="13" spans="1:27" ht="16" customHeight="1" x14ac:dyDescent="0.2">
      <c r="A13" s="2"/>
      <c r="B13" s="148"/>
      <c r="C13" s="41" t="s">
        <v>22</v>
      </c>
      <c r="D13" s="42"/>
      <c r="E13" s="42"/>
      <c r="F13" s="42"/>
      <c r="G13" s="14"/>
      <c r="H13" s="14"/>
      <c r="I13" s="14"/>
      <c r="J13" s="14"/>
      <c r="K13" s="14"/>
      <c r="L13" s="14"/>
      <c r="M13" s="14"/>
      <c r="N13" s="14"/>
      <c r="O13" s="14"/>
      <c r="P13" s="14"/>
      <c r="Q13" s="15"/>
      <c r="S13" s="43">
        <v>10</v>
      </c>
      <c r="T13" s="44" t="s">
        <v>20</v>
      </c>
      <c r="U13" s="44"/>
      <c r="V13" s="46" t="s">
        <v>21</v>
      </c>
      <c r="W13" s="46"/>
      <c r="X13" s="46"/>
      <c r="Y13" s="46"/>
      <c r="Z13" s="46"/>
      <c r="AA13" s="47"/>
    </row>
    <row r="14" spans="1:27" ht="16" customHeight="1" x14ac:dyDescent="0.2">
      <c r="A14" s="2"/>
      <c r="B14" s="148"/>
      <c r="C14" s="16"/>
      <c r="D14" s="17"/>
      <c r="E14" s="17"/>
      <c r="F14" s="17"/>
      <c r="G14" s="17"/>
      <c r="H14" s="17"/>
      <c r="I14" s="17"/>
      <c r="J14" s="17"/>
      <c r="K14" s="17"/>
      <c r="L14" s="17"/>
      <c r="M14" s="17"/>
      <c r="N14" s="17"/>
      <c r="O14" s="17"/>
      <c r="P14" s="17"/>
      <c r="Q14" s="18"/>
      <c r="S14" s="19"/>
      <c r="T14" s="20"/>
      <c r="U14" s="20"/>
      <c r="V14" s="21"/>
      <c r="W14" s="21"/>
      <c r="X14" s="21"/>
      <c r="Y14" s="21"/>
      <c r="Z14" s="21"/>
      <c r="AA14" s="22"/>
    </row>
    <row r="15" spans="1:27" ht="16" customHeight="1" x14ac:dyDescent="0.2">
      <c r="A15" s="2"/>
      <c r="B15" s="148"/>
      <c r="C15" s="16"/>
      <c r="D15" s="17"/>
      <c r="E15" s="17"/>
      <c r="F15" s="17"/>
      <c r="G15" s="17"/>
      <c r="H15" s="17"/>
      <c r="I15" s="17"/>
      <c r="J15" s="17"/>
      <c r="K15" s="17"/>
      <c r="L15" s="17"/>
      <c r="M15" s="17"/>
      <c r="N15" s="17"/>
      <c r="O15" s="17"/>
      <c r="P15" s="17"/>
      <c r="Q15" s="18"/>
      <c r="S15" s="19">
        <v>9</v>
      </c>
      <c r="T15" s="20" t="s">
        <v>0</v>
      </c>
      <c r="U15" s="20"/>
      <c r="V15" s="21" t="s">
        <v>19</v>
      </c>
      <c r="W15" s="21"/>
      <c r="X15" s="21"/>
      <c r="Y15" s="21"/>
      <c r="Z15" s="21"/>
      <c r="AA15" s="22"/>
    </row>
    <row r="16" spans="1:27" ht="16" customHeight="1" x14ac:dyDescent="0.2">
      <c r="A16" s="2"/>
      <c r="B16" s="148"/>
      <c r="C16" s="10" t="s">
        <v>23</v>
      </c>
      <c r="D16" s="11"/>
      <c r="E16" s="11"/>
      <c r="F16" s="11" t="s">
        <v>24</v>
      </c>
      <c r="G16" s="11"/>
      <c r="H16" s="11"/>
      <c r="I16" s="11" t="s">
        <v>25</v>
      </c>
      <c r="J16" s="11"/>
      <c r="K16" s="11"/>
      <c r="L16" s="11" t="s">
        <v>26</v>
      </c>
      <c r="M16" s="11"/>
      <c r="N16" s="11"/>
      <c r="O16" s="11" t="s">
        <v>28</v>
      </c>
      <c r="P16" s="11"/>
      <c r="Q16" s="12"/>
      <c r="S16" s="19"/>
      <c r="T16" s="20"/>
      <c r="U16" s="20"/>
      <c r="V16" s="21"/>
      <c r="W16" s="21"/>
      <c r="X16" s="21"/>
      <c r="Y16" s="21"/>
      <c r="Z16" s="21"/>
      <c r="AA16" s="22"/>
    </row>
    <row r="17" spans="1:27" ht="16" customHeight="1" x14ac:dyDescent="0.2">
      <c r="A17" s="2"/>
      <c r="B17" s="148"/>
      <c r="C17" s="10"/>
      <c r="D17" s="11"/>
      <c r="E17" s="11"/>
      <c r="F17" s="11"/>
      <c r="G17" s="11"/>
      <c r="H17" s="11"/>
      <c r="I17" s="11"/>
      <c r="J17" s="11"/>
      <c r="K17" s="11"/>
      <c r="L17" s="11"/>
      <c r="M17" s="11"/>
      <c r="N17" s="11"/>
      <c r="O17" s="11"/>
      <c r="P17" s="11"/>
      <c r="Q17" s="12"/>
      <c r="S17" s="19">
        <v>8</v>
      </c>
      <c r="T17" s="20" t="s">
        <v>1</v>
      </c>
      <c r="U17" s="20"/>
      <c r="V17" s="21" t="s">
        <v>18</v>
      </c>
      <c r="W17" s="21"/>
      <c r="X17" s="21"/>
      <c r="Y17" s="21"/>
      <c r="Z17" s="21"/>
      <c r="AA17" s="22"/>
    </row>
    <row r="18" spans="1:27" ht="16" customHeight="1" x14ac:dyDescent="0.2">
      <c r="A18" s="2"/>
      <c r="B18" s="148"/>
      <c r="C18" s="10"/>
      <c r="D18" s="11"/>
      <c r="E18" s="11"/>
      <c r="F18" s="11"/>
      <c r="G18" s="11"/>
      <c r="H18" s="11"/>
      <c r="I18" s="11"/>
      <c r="J18" s="11"/>
      <c r="K18" s="11"/>
      <c r="L18" s="11"/>
      <c r="M18" s="11"/>
      <c r="N18" s="11"/>
      <c r="O18" s="11"/>
      <c r="P18" s="11"/>
      <c r="Q18" s="12"/>
      <c r="S18" s="19"/>
      <c r="T18" s="20"/>
      <c r="U18" s="20"/>
      <c r="V18" s="21"/>
      <c r="W18" s="21"/>
      <c r="X18" s="21"/>
      <c r="Y18" s="21"/>
      <c r="Z18" s="21"/>
      <c r="AA18" s="22"/>
    </row>
    <row r="19" spans="1:27" ht="16" customHeight="1" x14ac:dyDescent="0.2">
      <c r="A19" s="2"/>
      <c r="B19" s="148"/>
      <c r="C19" s="10"/>
      <c r="D19" s="11"/>
      <c r="E19" s="11"/>
      <c r="F19" s="11"/>
      <c r="G19" s="11"/>
      <c r="H19" s="11"/>
      <c r="I19" s="11"/>
      <c r="J19" s="11"/>
      <c r="K19" s="11"/>
      <c r="L19" s="11"/>
      <c r="M19" s="11"/>
      <c r="N19" s="11"/>
      <c r="O19" s="11"/>
      <c r="P19" s="11"/>
      <c r="Q19" s="12"/>
      <c r="S19" s="19">
        <v>7</v>
      </c>
      <c r="T19" s="20" t="s">
        <v>2</v>
      </c>
      <c r="U19" s="20"/>
      <c r="V19" s="21" t="s">
        <v>17</v>
      </c>
      <c r="W19" s="21"/>
      <c r="X19" s="21"/>
      <c r="Y19" s="21"/>
      <c r="Z19" s="21"/>
      <c r="AA19" s="22"/>
    </row>
    <row r="20" spans="1:27" ht="16" customHeight="1" x14ac:dyDescent="0.2">
      <c r="A20" s="2"/>
      <c r="B20" s="148"/>
      <c r="C20" s="4">
        <v>9</v>
      </c>
      <c r="D20" s="5"/>
      <c r="E20" s="5"/>
      <c r="F20" s="5">
        <v>10</v>
      </c>
      <c r="G20" s="5"/>
      <c r="H20" s="5"/>
      <c r="I20" s="5">
        <v>9</v>
      </c>
      <c r="J20" s="5"/>
      <c r="K20" s="5"/>
      <c r="L20" s="5">
        <v>0</v>
      </c>
      <c r="M20" s="5"/>
      <c r="N20" s="5"/>
      <c r="O20" s="5">
        <v>9</v>
      </c>
      <c r="P20" s="5"/>
      <c r="Q20" s="8"/>
      <c r="S20" s="19"/>
      <c r="T20" s="20"/>
      <c r="U20" s="20"/>
      <c r="V20" s="21"/>
      <c r="W20" s="21"/>
      <c r="X20" s="21"/>
      <c r="Y20" s="21"/>
      <c r="Z20" s="21"/>
      <c r="AA20" s="22"/>
    </row>
    <row r="21" spans="1:27" ht="16" customHeight="1" x14ac:dyDescent="0.2">
      <c r="A21" s="2"/>
      <c r="B21" s="148">
        <f>'Summary Analysis'!S11</f>
        <v>1</v>
      </c>
      <c r="C21" s="4"/>
      <c r="D21" s="5"/>
      <c r="E21" s="5"/>
      <c r="F21" s="5"/>
      <c r="G21" s="5"/>
      <c r="H21" s="5"/>
      <c r="I21" s="5"/>
      <c r="J21" s="5"/>
      <c r="K21" s="5"/>
      <c r="L21" s="5"/>
      <c r="M21" s="5"/>
      <c r="N21" s="5"/>
      <c r="O21" s="5"/>
      <c r="P21" s="5"/>
      <c r="Q21" s="8"/>
      <c r="R21" s="156">
        <f>B11*AVERAGE(C20:Q22)</f>
        <v>7.4</v>
      </c>
      <c r="S21" s="19">
        <v>6</v>
      </c>
      <c r="T21" s="45" t="s">
        <v>3</v>
      </c>
      <c r="U21" s="45"/>
      <c r="V21" s="21" t="s">
        <v>16</v>
      </c>
      <c r="W21" s="21"/>
      <c r="X21" s="21"/>
      <c r="Y21" s="21"/>
      <c r="Z21" s="21"/>
      <c r="AA21" s="22"/>
    </row>
    <row r="22" spans="1:27" ht="19" customHeight="1" thickBot="1" x14ac:dyDescent="0.25">
      <c r="A22" s="2"/>
      <c r="B22" s="148"/>
      <c r="C22" s="6"/>
      <c r="D22" s="7"/>
      <c r="E22" s="7"/>
      <c r="F22" s="7"/>
      <c r="G22" s="7"/>
      <c r="H22" s="7"/>
      <c r="I22" s="7"/>
      <c r="J22" s="7"/>
      <c r="K22" s="7"/>
      <c r="L22" s="7"/>
      <c r="M22" s="7"/>
      <c r="N22" s="7"/>
      <c r="O22" s="7"/>
      <c r="P22" s="7"/>
      <c r="Q22" s="9"/>
      <c r="S22" s="19"/>
      <c r="T22" s="45"/>
      <c r="U22" s="45"/>
      <c r="V22" s="21"/>
      <c r="W22" s="21"/>
      <c r="X22" s="21"/>
      <c r="Y22" s="21"/>
      <c r="Z22" s="21"/>
      <c r="AA22" s="22"/>
    </row>
    <row r="23" spans="1:27" ht="16" customHeight="1" x14ac:dyDescent="0.2">
      <c r="A23" s="3"/>
      <c r="B23" s="148"/>
      <c r="C23" s="13" t="s">
        <v>27</v>
      </c>
      <c r="D23" s="14"/>
      <c r="E23" s="14"/>
      <c r="F23" s="14"/>
      <c r="G23" s="14"/>
      <c r="H23" s="14"/>
      <c r="I23" s="14"/>
      <c r="J23" s="14"/>
      <c r="K23" s="14"/>
      <c r="L23" s="14"/>
      <c r="M23" s="14"/>
      <c r="N23" s="14"/>
      <c r="O23" s="14"/>
      <c r="P23" s="14"/>
      <c r="Q23" s="15"/>
      <c r="S23" s="19">
        <v>5</v>
      </c>
      <c r="T23" s="20" t="s">
        <v>4</v>
      </c>
      <c r="U23" s="20"/>
      <c r="V23" s="21" t="s">
        <v>15</v>
      </c>
      <c r="W23" s="21"/>
      <c r="X23" s="21"/>
      <c r="Y23" s="21"/>
      <c r="Z23" s="21"/>
      <c r="AA23" s="22"/>
    </row>
    <row r="24" spans="1:27" ht="16" customHeight="1" x14ac:dyDescent="0.2">
      <c r="A24" s="3"/>
      <c r="B24" s="148"/>
      <c r="C24" s="16"/>
      <c r="D24" s="17"/>
      <c r="E24" s="17"/>
      <c r="F24" s="17"/>
      <c r="G24" s="17"/>
      <c r="H24" s="17"/>
      <c r="I24" s="17"/>
      <c r="J24" s="17"/>
      <c r="K24" s="17"/>
      <c r="L24" s="17"/>
      <c r="M24" s="17"/>
      <c r="N24" s="17"/>
      <c r="O24" s="17"/>
      <c r="P24" s="17"/>
      <c r="Q24" s="18"/>
      <c r="S24" s="19"/>
      <c r="T24" s="20"/>
      <c r="U24" s="20"/>
      <c r="V24" s="21"/>
      <c r="W24" s="21"/>
      <c r="X24" s="21"/>
      <c r="Y24" s="21"/>
      <c r="Z24" s="21"/>
      <c r="AA24" s="22"/>
    </row>
    <row r="25" spans="1:27" ht="16" customHeight="1" x14ac:dyDescent="0.2">
      <c r="A25" s="3"/>
      <c r="B25" s="148"/>
      <c r="C25" s="16"/>
      <c r="D25" s="17"/>
      <c r="E25" s="17"/>
      <c r="F25" s="17"/>
      <c r="G25" s="17"/>
      <c r="H25" s="17"/>
      <c r="I25" s="17"/>
      <c r="J25" s="17"/>
      <c r="K25" s="17"/>
      <c r="L25" s="17"/>
      <c r="M25" s="17"/>
      <c r="N25" s="17"/>
      <c r="O25" s="17"/>
      <c r="P25" s="17"/>
      <c r="Q25" s="18"/>
      <c r="S25" s="19">
        <v>4</v>
      </c>
      <c r="T25" s="20" t="s">
        <v>5</v>
      </c>
      <c r="U25" s="20"/>
      <c r="V25" s="21" t="s">
        <v>14</v>
      </c>
      <c r="W25" s="21"/>
      <c r="X25" s="21"/>
      <c r="Y25" s="21"/>
      <c r="Z25" s="21"/>
      <c r="AA25" s="22"/>
    </row>
    <row r="26" spans="1:27" ht="16" customHeight="1" x14ac:dyDescent="0.2">
      <c r="A26" s="3"/>
      <c r="B26" s="148"/>
      <c r="C26" s="10" t="s">
        <v>31</v>
      </c>
      <c r="D26" s="11"/>
      <c r="E26" s="11"/>
      <c r="F26" s="11" t="s">
        <v>33</v>
      </c>
      <c r="G26" s="11"/>
      <c r="H26" s="11"/>
      <c r="I26" s="11" t="s">
        <v>32</v>
      </c>
      <c r="J26" s="11"/>
      <c r="K26" s="11"/>
      <c r="L26" s="11" t="s">
        <v>29</v>
      </c>
      <c r="M26" s="11"/>
      <c r="N26" s="11"/>
      <c r="O26" s="11" t="s">
        <v>30</v>
      </c>
      <c r="P26" s="11"/>
      <c r="Q26" s="12"/>
      <c r="S26" s="19"/>
      <c r="T26" s="20"/>
      <c r="U26" s="20"/>
      <c r="V26" s="21"/>
      <c r="W26" s="21"/>
      <c r="X26" s="21"/>
      <c r="Y26" s="21"/>
      <c r="Z26" s="21"/>
      <c r="AA26" s="22"/>
    </row>
    <row r="27" spans="1:27" ht="16" customHeight="1" x14ac:dyDescent="0.2">
      <c r="A27" s="3"/>
      <c r="B27" s="148"/>
      <c r="C27" s="10"/>
      <c r="D27" s="11"/>
      <c r="E27" s="11"/>
      <c r="F27" s="11"/>
      <c r="G27" s="11"/>
      <c r="H27" s="11"/>
      <c r="I27" s="11"/>
      <c r="J27" s="11"/>
      <c r="K27" s="11"/>
      <c r="L27" s="11"/>
      <c r="M27" s="11"/>
      <c r="N27" s="11"/>
      <c r="O27" s="11"/>
      <c r="P27" s="11"/>
      <c r="Q27" s="12"/>
      <c r="S27" s="19">
        <v>3</v>
      </c>
      <c r="T27" s="20" t="s">
        <v>6</v>
      </c>
      <c r="U27" s="20"/>
      <c r="V27" s="21" t="s">
        <v>13</v>
      </c>
      <c r="W27" s="21"/>
      <c r="X27" s="21"/>
      <c r="Y27" s="21"/>
      <c r="Z27" s="21"/>
      <c r="AA27" s="22"/>
    </row>
    <row r="28" spans="1:27" ht="16" customHeight="1" x14ac:dyDescent="0.2">
      <c r="A28" s="3"/>
      <c r="B28" s="148"/>
      <c r="C28" s="10"/>
      <c r="D28" s="11"/>
      <c r="E28" s="11"/>
      <c r="F28" s="11"/>
      <c r="G28" s="11"/>
      <c r="H28" s="11"/>
      <c r="I28" s="11"/>
      <c r="J28" s="11"/>
      <c r="K28" s="11"/>
      <c r="L28" s="11"/>
      <c r="M28" s="11"/>
      <c r="N28" s="11"/>
      <c r="O28" s="11"/>
      <c r="P28" s="11"/>
      <c r="Q28" s="12"/>
      <c r="S28" s="19"/>
      <c r="T28" s="20"/>
      <c r="U28" s="20"/>
      <c r="V28" s="21"/>
      <c r="W28" s="21"/>
      <c r="X28" s="21"/>
      <c r="Y28" s="21"/>
      <c r="Z28" s="21"/>
      <c r="AA28" s="22"/>
    </row>
    <row r="29" spans="1:27" ht="16" customHeight="1" x14ac:dyDescent="0.2">
      <c r="A29" s="3"/>
      <c r="B29" s="148"/>
      <c r="C29" s="10"/>
      <c r="D29" s="11"/>
      <c r="E29" s="11"/>
      <c r="F29" s="11"/>
      <c r="G29" s="11"/>
      <c r="H29" s="11"/>
      <c r="I29" s="11"/>
      <c r="J29" s="11"/>
      <c r="K29" s="11"/>
      <c r="L29" s="11"/>
      <c r="M29" s="11"/>
      <c r="N29" s="11"/>
      <c r="O29" s="11"/>
      <c r="P29" s="11"/>
      <c r="Q29" s="12"/>
      <c r="S29" s="19">
        <v>2</v>
      </c>
      <c r="T29" s="20" t="s">
        <v>7</v>
      </c>
      <c r="U29" s="20"/>
      <c r="V29" s="21" t="s">
        <v>12</v>
      </c>
      <c r="W29" s="21"/>
      <c r="X29" s="21"/>
      <c r="Y29" s="21"/>
      <c r="Z29" s="21"/>
      <c r="AA29" s="22"/>
    </row>
    <row r="30" spans="1:27" ht="16" customHeight="1" x14ac:dyDescent="0.2">
      <c r="A30" s="3"/>
      <c r="B30" s="148"/>
      <c r="C30" s="4">
        <v>8</v>
      </c>
      <c r="D30" s="5"/>
      <c r="E30" s="5"/>
      <c r="F30" s="5">
        <v>9</v>
      </c>
      <c r="G30" s="5"/>
      <c r="H30" s="5"/>
      <c r="I30" s="5">
        <v>8</v>
      </c>
      <c r="J30" s="5"/>
      <c r="K30" s="5"/>
      <c r="L30" s="5">
        <v>7</v>
      </c>
      <c r="M30" s="5"/>
      <c r="N30" s="5"/>
      <c r="O30" s="5">
        <v>8</v>
      </c>
      <c r="P30" s="5"/>
      <c r="Q30" s="8"/>
      <c r="S30" s="19"/>
      <c r="T30" s="20"/>
      <c r="U30" s="20"/>
      <c r="V30" s="21"/>
      <c r="W30" s="21"/>
      <c r="X30" s="21"/>
      <c r="Y30" s="21"/>
      <c r="Z30" s="21"/>
      <c r="AA30" s="22"/>
    </row>
    <row r="31" spans="1:27" ht="16" customHeight="1" x14ac:dyDescent="0.2">
      <c r="A31" s="3"/>
      <c r="B31" s="148">
        <f>'Summary Analysis'!S16</f>
        <v>1</v>
      </c>
      <c r="C31" s="4"/>
      <c r="D31" s="5"/>
      <c r="E31" s="5"/>
      <c r="F31" s="5"/>
      <c r="G31" s="5"/>
      <c r="H31" s="5"/>
      <c r="I31" s="5"/>
      <c r="J31" s="5"/>
      <c r="K31" s="5"/>
      <c r="L31" s="5"/>
      <c r="M31" s="5"/>
      <c r="N31" s="5"/>
      <c r="O31" s="5"/>
      <c r="P31" s="5"/>
      <c r="Q31" s="8"/>
      <c r="R31" s="156">
        <f>B21*AVERAGE(C30:Q32)</f>
        <v>8</v>
      </c>
      <c r="S31" s="19">
        <v>1</v>
      </c>
      <c r="T31" s="20" t="s">
        <v>8</v>
      </c>
      <c r="U31" s="20"/>
      <c r="V31" s="21" t="s">
        <v>11</v>
      </c>
      <c r="W31" s="21"/>
      <c r="X31" s="21"/>
      <c r="Y31" s="21"/>
      <c r="Z31" s="21"/>
      <c r="AA31" s="22"/>
    </row>
    <row r="32" spans="1:27" ht="17" customHeight="1" thickBot="1" x14ac:dyDescent="0.25">
      <c r="A32" s="3"/>
      <c r="B32" s="148"/>
      <c r="C32" s="6"/>
      <c r="D32" s="7"/>
      <c r="E32" s="7"/>
      <c r="F32" s="7"/>
      <c r="G32" s="7"/>
      <c r="H32" s="7"/>
      <c r="I32" s="7"/>
      <c r="J32" s="7"/>
      <c r="K32" s="7"/>
      <c r="L32" s="7"/>
      <c r="M32" s="7"/>
      <c r="N32" s="7"/>
      <c r="O32" s="7"/>
      <c r="P32" s="7"/>
      <c r="Q32" s="9"/>
      <c r="S32" s="19"/>
      <c r="T32" s="20"/>
      <c r="U32" s="20"/>
      <c r="V32" s="21"/>
      <c r="W32" s="21"/>
      <c r="X32" s="21"/>
      <c r="Y32" s="21"/>
      <c r="Z32" s="21"/>
      <c r="AA32" s="22"/>
    </row>
    <row r="33" spans="1:27" ht="16" customHeight="1" x14ac:dyDescent="0.2">
      <c r="A33" s="3"/>
      <c r="B33" s="148"/>
      <c r="C33" s="13" t="s">
        <v>34</v>
      </c>
      <c r="D33" s="14"/>
      <c r="E33" s="14"/>
      <c r="F33" s="14"/>
      <c r="G33" s="14"/>
      <c r="H33" s="14"/>
      <c r="I33" s="14"/>
      <c r="J33" s="14"/>
      <c r="K33" s="14"/>
      <c r="L33" s="14"/>
      <c r="M33" s="14"/>
      <c r="N33" s="14"/>
      <c r="O33" s="14"/>
      <c r="P33" s="14"/>
      <c r="Q33" s="15"/>
      <c r="S33" s="19">
        <v>0</v>
      </c>
      <c r="T33" s="20" t="s">
        <v>9</v>
      </c>
      <c r="U33" s="20"/>
      <c r="V33" s="21" t="s">
        <v>10</v>
      </c>
      <c r="W33" s="21"/>
      <c r="X33" s="21"/>
      <c r="Y33" s="21"/>
      <c r="Z33" s="21"/>
      <c r="AA33" s="22"/>
    </row>
    <row r="34" spans="1:27" ht="17" customHeight="1" thickBot="1" x14ac:dyDescent="0.25">
      <c r="A34" s="3"/>
      <c r="B34" s="148"/>
      <c r="C34" s="16"/>
      <c r="D34" s="17"/>
      <c r="E34" s="17"/>
      <c r="F34" s="17"/>
      <c r="G34" s="17"/>
      <c r="H34" s="17"/>
      <c r="I34" s="17"/>
      <c r="J34" s="17"/>
      <c r="K34" s="17"/>
      <c r="L34" s="17"/>
      <c r="M34" s="17"/>
      <c r="N34" s="17"/>
      <c r="O34" s="17"/>
      <c r="P34" s="17"/>
      <c r="Q34" s="18"/>
      <c r="S34" s="23"/>
      <c r="T34" s="24"/>
      <c r="U34" s="24"/>
      <c r="V34" s="25"/>
      <c r="W34" s="25"/>
      <c r="X34" s="25"/>
      <c r="Y34" s="25"/>
      <c r="Z34" s="25"/>
      <c r="AA34" s="26"/>
    </row>
    <row r="35" spans="1:27" ht="16" customHeight="1" thickBot="1" x14ac:dyDescent="0.25">
      <c r="A35" s="3"/>
      <c r="B35" s="148"/>
      <c r="C35" s="16"/>
      <c r="D35" s="17"/>
      <c r="E35" s="17"/>
      <c r="F35" s="17"/>
      <c r="G35" s="17"/>
      <c r="H35" s="17"/>
      <c r="I35" s="17"/>
      <c r="J35" s="17"/>
      <c r="K35" s="17"/>
      <c r="L35" s="17"/>
      <c r="M35" s="17"/>
      <c r="N35" s="17"/>
      <c r="O35" s="17"/>
      <c r="P35" s="17"/>
      <c r="Q35" s="18"/>
    </row>
    <row r="36" spans="1:27" ht="16" customHeight="1" x14ac:dyDescent="0.2">
      <c r="A36" s="3"/>
      <c r="B36" s="148"/>
      <c r="C36" s="10" t="s">
        <v>35</v>
      </c>
      <c r="D36" s="11"/>
      <c r="E36" s="11"/>
      <c r="F36" s="11" t="s">
        <v>36</v>
      </c>
      <c r="G36" s="11"/>
      <c r="H36" s="11"/>
      <c r="I36" s="11" t="s">
        <v>37</v>
      </c>
      <c r="J36" s="11"/>
      <c r="K36" s="11"/>
      <c r="L36" s="11" t="s">
        <v>38</v>
      </c>
      <c r="M36" s="11"/>
      <c r="N36" s="11"/>
      <c r="O36" s="11" t="s">
        <v>39</v>
      </c>
      <c r="P36" s="11"/>
      <c r="Q36" s="12"/>
      <c r="S36" s="169" t="s">
        <v>93</v>
      </c>
      <c r="T36" s="170"/>
      <c r="U36" s="170"/>
      <c r="V36" s="170"/>
      <c r="W36" s="170"/>
      <c r="X36" s="170"/>
      <c r="Y36" s="170"/>
      <c r="Z36" s="170"/>
      <c r="AA36" s="171"/>
    </row>
    <row r="37" spans="1:27" ht="16" customHeight="1" x14ac:dyDescent="0.2">
      <c r="A37" s="3"/>
      <c r="B37" s="148"/>
      <c r="C37" s="10"/>
      <c r="D37" s="11"/>
      <c r="E37" s="11"/>
      <c r="F37" s="11"/>
      <c r="G37" s="11"/>
      <c r="H37" s="11"/>
      <c r="I37" s="11"/>
      <c r="J37" s="11"/>
      <c r="K37" s="11"/>
      <c r="L37" s="11"/>
      <c r="M37" s="11"/>
      <c r="N37" s="11"/>
      <c r="O37" s="11"/>
      <c r="P37" s="11"/>
      <c r="Q37" s="12"/>
      <c r="S37" s="172"/>
      <c r="T37" s="154"/>
      <c r="U37" s="154"/>
      <c r="V37" s="154"/>
      <c r="W37" s="154"/>
      <c r="X37" s="154"/>
      <c r="Y37" s="154"/>
      <c r="Z37" s="154"/>
      <c r="AA37" s="173"/>
    </row>
    <row r="38" spans="1:27" ht="16" customHeight="1" x14ac:dyDescent="0.2">
      <c r="A38" s="3"/>
      <c r="B38" s="148"/>
      <c r="C38" s="10"/>
      <c r="D38" s="11"/>
      <c r="E38" s="11"/>
      <c r="F38" s="11"/>
      <c r="G38" s="11"/>
      <c r="H38" s="11"/>
      <c r="I38" s="11"/>
      <c r="J38" s="11"/>
      <c r="K38" s="11"/>
      <c r="L38" s="11"/>
      <c r="M38" s="11"/>
      <c r="N38" s="11"/>
      <c r="O38" s="11"/>
      <c r="P38" s="11"/>
      <c r="Q38" s="12"/>
      <c r="S38" s="174"/>
      <c r="T38" s="155"/>
      <c r="U38" s="155"/>
      <c r="V38" s="155"/>
      <c r="W38" s="155"/>
      <c r="X38" s="155"/>
      <c r="Y38" s="155"/>
      <c r="Z38" s="155"/>
      <c r="AA38" s="175"/>
    </row>
    <row r="39" spans="1:27" ht="16" customHeight="1" x14ac:dyDescent="0.2">
      <c r="A39" s="3"/>
      <c r="B39" s="148"/>
      <c r="C39" s="10"/>
      <c r="D39" s="11"/>
      <c r="E39" s="11"/>
      <c r="F39" s="11"/>
      <c r="G39" s="11"/>
      <c r="H39" s="11"/>
      <c r="I39" s="11"/>
      <c r="J39" s="11"/>
      <c r="K39" s="11"/>
      <c r="L39" s="11"/>
      <c r="M39" s="11"/>
      <c r="N39" s="11"/>
      <c r="O39" s="11"/>
      <c r="P39" s="11"/>
      <c r="Q39" s="12"/>
      <c r="S39" s="176">
        <f>AVERAGE(R21,R31,R41,R51,R61,R71,R81)</f>
        <v>8</v>
      </c>
      <c r="T39" s="157"/>
      <c r="U39" s="157"/>
      <c r="V39" s="157"/>
      <c r="W39" s="157"/>
      <c r="X39" s="157"/>
      <c r="Y39" s="157"/>
      <c r="Z39" s="157"/>
      <c r="AA39" s="177"/>
    </row>
    <row r="40" spans="1:27" ht="16" customHeight="1" x14ac:dyDescent="0.2">
      <c r="A40" s="3"/>
      <c r="B40" s="148"/>
      <c r="C40" s="4">
        <v>9</v>
      </c>
      <c r="D40" s="5"/>
      <c r="E40" s="5"/>
      <c r="F40" s="5">
        <v>9</v>
      </c>
      <c r="G40" s="5"/>
      <c r="H40" s="5"/>
      <c r="I40" s="5">
        <v>8</v>
      </c>
      <c r="J40" s="5"/>
      <c r="K40" s="5"/>
      <c r="L40" s="5">
        <v>8</v>
      </c>
      <c r="M40" s="5"/>
      <c r="N40" s="5"/>
      <c r="O40" s="5">
        <v>8</v>
      </c>
      <c r="P40" s="5"/>
      <c r="Q40" s="8"/>
      <c r="S40" s="178"/>
      <c r="T40" s="158"/>
      <c r="U40" s="158"/>
      <c r="V40" s="158"/>
      <c r="W40" s="158"/>
      <c r="X40" s="158"/>
      <c r="Y40" s="158"/>
      <c r="Z40" s="158"/>
      <c r="AA40" s="179"/>
    </row>
    <row r="41" spans="1:27" ht="16" customHeight="1" x14ac:dyDescent="0.2">
      <c r="A41" s="3"/>
      <c r="B41" s="148">
        <f>'Summary Analysis'!S21</f>
        <v>1</v>
      </c>
      <c r="C41" s="4"/>
      <c r="D41" s="5"/>
      <c r="E41" s="5"/>
      <c r="F41" s="5"/>
      <c r="G41" s="5"/>
      <c r="H41" s="5"/>
      <c r="I41" s="5"/>
      <c r="J41" s="5"/>
      <c r="K41" s="5"/>
      <c r="L41" s="5"/>
      <c r="M41" s="5"/>
      <c r="N41" s="5"/>
      <c r="O41" s="5"/>
      <c r="P41" s="5"/>
      <c r="Q41" s="8"/>
      <c r="R41" s="156">
        <f>B31*AVERAGE(C40:Q42)</f>
        <v>8.4</v>
      </c>
      <c r="S41" s="178"/>
      <c r="T41" s="158"/>
      <c r="U41" s="158"/>
      <c r="V41" s="158"/>
      <c r="W41" s="158"/>
      <c r="X41" s="158"/>
      <c r="Y41" s="158"/>
      <c r="Z41" s="158"/>
      <c r="AA41" s="179"/>
    </row>
    <row r="42" spans="1:27" ht="17" customHeight="1" thickBot="1" x14ac:dyDescent="0.25">
      <c r="A42" s="3"/>
      <c r="B42" s="148"/>
      <c r="C42" s="6"/>
      <c r="D42" s="7"/>
      <c r="E42" s="7"/>
      <c r="F42" s="7"/>
      <c r="G42" s="7"/>
      <c r="H42" s="7"/>
      <c r="I42" s="7"/>
      <c r="J42" s="7"/>
      <c r="K42" s="7"/>
      <c r="L42" s="7"/>
      <c r="M42" s="7"/>
      <c r="N42" s="7"/>
      <c r="O42" s="7"/>
      <c r="P42" s="7"/>
      <c r="Q42" s="9"/>
      <c r="S42" s="178"/>
      <c r="T42" s="158"/>
      <c r="U42" s="158"/>
      <c r="V42" s="158"/>
      <c r="W42" s="158"/>
      <c r="X42" s="158"/>
      <c r="Y42" s="158"/>
      <c r="Z42" s="158"/>
      <c r="AA42" s="179"/>
    </row>
    <row r="43" spans="1:27" ht="16" customHeight="1" x14ac:dyDescent="0.2">
      <c r="A43" s="3"/>
      <c r="B43" s="148"/>
      <c r="C43" s="13" t="s">
        <v>40</v>
      </c>
      <c r="D43" s="14"/>
      <c r="E43" s="14"/>
      <c r="F43" s="14"/>
      <c r="G43" s="14"/>
      <c r="H43" s="14"/>
      <c r="I43" s="14"/>
      <c r="J43" s="14"/>
      <c r="K43" s="14"/>
      <c r="L43" s="14"/>
      <c r="M43" s="14"/>
      <c r="N43" s="14"/>
      <c r="O43" s="14"/>
      <c r="P43" s="14"/>
      <c r="Q43" s="15"/>
      <c r="S43" s="178"/>
      <c r="T43" s="158"/>
      <c r="U43" s="158"/>
      <c r="V43" s="158"/>
      <c r="W43" s="158"/>
      <c r="X43" s="158"/>
      <c r="Y43" s="158"/>
      <c r="Z43" s="158"/>
      <c r="AA43" s="179"/>
    </row>
    <row r="44" spans="1:27" ht="16" customHeight="1" x14ac:dyDescent="0.2">
      <c r="A44" s="3"/>
      <c r="B44" s="148"/>
      <c r="C44" s="16"/>
      <c r="D44" s="17"/>
      <c r="E44" s="17"/>
      <c r="F44" s="17"/>
      <c r="G44" s="17"/>
      <c r="H44" s="17"/>
      <c r="I44" s="17"/>
      <c r="J44" s="17"/>
      <c r="K44" s="17"/>
      <c r="L44" s="17"/>
      <c r="M44" s="17"/>
      <c r="N44" s="17"/>
      <c r="O44" s="17"/>
      <c r="P44" s="17"/>
      <c r="Q44" s="18"/>
      <c r="S44" s="178"/>
      <c r="T44" s="158"/>
      <c r="U44" s="158"/>
      <c r="V44" s="158"/>
      <c r="W44" s="158"/>
      <c r="X44" s="158"/>
      <c r="Y44" s="158"/>
      <c r="Z44" s="158"/>
      <c r="AA44" s="179"/>
    </row>
    <row r="45" spans="1:27" ht="16" customHeight="1" x14ac:dyDescent="0.2">
      <c r="A45" s="3"/>
      <c r="B45" s="148"/>
      <c r="C45" s="16"/>
      <c r="D45" s="17"/>
      <c r="E45" s="17"/>
      <c r="F45" s="17"/>
      <c r="G45" s="17"/>
      <c r="H45" s="17"/>
      <c r="I45" s="17"/>
      <c r="J45" s="17"/>
      <c r="K45" s="17"/>
      <c r="L45" s="17"/>
      <c r="M45" s="17"/>
      <c r="N45" s="17"/>
      <c r="O45" s="17"/>
      <c r="P45" s="17"/>
      <c r="Q45" s="18"/>
      <c r="S45" s="178"/>
      <c r="T45" s="158"/>
      <c r="U45" s="158"/>
      <c r="V45" s="158"/>
      <c r="W45" s="158"/>
      <c r="X45" s="158"/>
      <c r="Y45" s="158"/>
      <c r="Z45" s="158"/>
      <c r="AA45" s="179"/>
    </row>
    <row r="46" spans="1:27" ht="16" customHeight="1" x14ac:dyDescent="0.2">
      <c r="A46" s="3"/>
      <c r="B46" s="148"/>
      <c r="C46" s="10" t="s">
        <v>41</v>
      </c>
      <c r="D46" s="11"/>
      <c r="E46" s="11"/>
      <c r="F46" s="11" t="s">
        <v>42</v>
      </c>
      <c r="G46" s="11"/>
      <c r="H46" s="11"/>
      <c r="I46" s="11" t="s">
        <v>43</v>
      </c>
      <c r="J46" s="11"/>
      <c r="K46" s="11"/>
      <c r="L46" s="11" t="s">
        <v>44</v>
      </c>
      <c r="M46" s="11"/>
      <c r="N46" s="11"/>
      <c r="O46" s="11" t="s">
        <v>45</v>
      </c>
      <c r="P46" s="11"/>
      <c r="Q46" s="12"/>
      <c r="S46" s="178"/>
      <c r="T46" s="158"/>
      <c r="U46" s="158"/>
      <c r="V46" s="158"/>
      <c r="W46" s="158"/>
      <c r="X46" s="158"/>
      <c r="Y46" s="158"/>
      <c r="Z46" s="158"/>
      <c r="AA46" s="179"/>
    </row>
    <row r="47" spans="1:27" ht="16" customHeight="1" thickBot="1" x14ac:dyDescent="0.25">
      <c r="A47" s="3"/>
      <c r="B47" s="148"/>
      <c r="C47" s="10"/>
      <c r="D47" s="11"/>
      <c r="E47" s="11"/>
      <c r="F47" s="11"/>
      <c r="G47" s="11"/>
      <c r="H47" s="11"/>
      <c r="I47" s="11"/>
      <c r="J47" s="11"/>
      <c r="K47" s="11"/>
      <c r="L47" s="11"/>
      <c r="M47" s="11"/>
      <c r="N47" s="11"/>
      <c r="O47" s="11"/>
      <c r="P47" s="11"/>
      <c r="Q47" s="12"/>
      <c r="S47" s="180"/>
      <c r="T47" s="181"/>
      <c r="U47" s="181"/>
      <c r="V47" s="181"/>
      <c r="W47" s="181"/>
      <c r="X47" s="181"/>
      <c r="Y47" s="181"/>
      <c r="Z47" s="181"/>
      <c r="AA47" s="182"/>
    </row>
    <row r="48" spans="1:27" ht="16" customHeight="1" x14ac:dyDescent="0.2">
      <c r="A48" s="3"/>
      <c r="B48" s="148"/>
      <c r="C48" s="10"/>
      <c r="D48" s="11"/>
      <c r="E48" s="11"/>
      <c r="F48" s="11"/>
      <c r="G48" s="11"/>
      <c r="H48" s="11"/>
      <c r="I48" s="11"/>
      <c r="J48" s="11"/>
      <c r="K48" s="11"/>
      <c r="L48" s="11"/>
      <c r="M48" s="11"/>
      <c r="N48" s="11"/>
      <c r="O48" s="11"/>
      <c r="P48" s="11"/>
      <c r="Q48" s="12"/>
    </row>
    <row r="49" spans="1:18" ht="16" customHeight="1" x14ac:dyDescent="0.2">
      <c r="A49" s="3"/>
      <c r="B49" s="148"/>
      <c r="C49" s="10"/>
      <c r="D49" s="11"/>
      <c r="E49" s="11"/>
      <c r="F49" s="11"/>
      <c r="G49" s="11"/>
      <c r="H49" s="11"/>
      <c r="I49" s="11"/>
      <c r="J49" s="11"/>
      <c r="K49" s="11"/>
      <c r="L49" s="11"/>
      <c r="M49" s="11"/>
      <c r="N49" s="11"/>
      <c r="O49" s="11"/>
      <c r="P49" s="11"/>
      <c r="Q49" s="12"/>
    </row>
    <row r="50" spans="1:18" ht="16" customHeight="1" x14ac:dyDescent="0.2">
      <c r="A50" s="3"/>
      <c r="B50" s="148"/>
      <c r="C50" s="4">
        <v>9</v>
      </c>
      <c r="D50" s="5"/>
      <c r="E50" s="5"/>
      <c r="F50" s="5">
        <v>9</v>
      </c>
      <c r="G50" s="5"/>
      <c r="H50" s="5"/>
      <c r="I50" s="5">
        <v>8</v>
      </c>
      <c r="J50" s="5"/>
      <c r="K50" s="5"/>
      <c r="L50" s="5">
        <v>9</v>
      </c>
      <c r="M50" s="5"/>
      <c r="N50" s="5"/>
      <c r="O50" s="5">
        <v>9</v>
      </c>
      <c r="P50" s="5"/>
      <c r="Q50" s="8"/>
    </row>
    <row r="51" spans="1:18" ht="16" customHeight="1" x14ac:dyDescent="0.2">
      <c r="A51" s="3"/>
      <c r="B51" s="148">
        <f>'Summary Analysis'!S26</f>
        <v>1</v>
      </c>
      <c r="C51" s="4"/>
      <c r="D51" s="5"/>
      <c r="E51" s="5"/>
      <c r="F51" s="5"/>
      <c r="G51" s="5"/>
      <c r="H51" s="5"/>
      <c r="I51" s="5"/>
      <c r="J51" s="5"/>
      <c r="K51" s="5"/>
      <c r="L51" s="5"/>
      <c r="M51" s="5"/>
      <c r="N51" s="5"/>
      <c r="O51" s="5"/>
      <c r="P51" s="5"/>
      <c r="Q51" s="8"/>
      <c r="R51" s="156">
        <f>B41*AVERAGE(C50:Q52)</f>
        <v>8.8000000000000007</v>
      </c>
    </row>
    <row r="52" spans="1:18" ht="17" customHeight="1" thickBot="1" x14ac:dyDescent="0.25">
      <c r="A52" s="3"/>
      <c r="B52" s="148"/>
      <c r="C52" s="6"/>
      <c r="D52" s="7"/>
      <c r="E52" s="7"/>
      <c r="F52" s="7"/>
      <c r="G52" s="7"/>
      <c r="H52" s="7"/>
      <c r="I52" s="7"/>
      <c r="J52" s="7"/>
      <c r="K52" s="7"/>
      <c r="L52" s="7"/>
      <c r="M52" s="7"/>
      <c r="N52" s="7"/>
      <c r="O52" s="7"/>
      <c r="P52" s="7"/>
      <c r="Q52" s="9"/>
    </row>
    <row r="53" spans="1:18" ht="16" customHeight="1" x14ac:dyDescent="0.2">
      <c r="A53" s="3"/>
      <c r="B53" s="148"/>
      <c r="C53" s="48" t="s">
        <v>51</v>
      </c>
      <c r="D53" s="49"/>
      <c r="E53" s="49"/>
      <c r="F53" s="49"/>
      <c r="G53" s="49"/>
      <c r="H53" s="49"/>
      <c r="I53" s="49"/>
      <c r="J53" s="49"/>
      <c r="K53" s="49"/>
      <c r="L53" s="49"/>
      <c r="M53" s="49"/>
      <c r="N53" s="49"/>
      <c r="O53" s="49"/>
      <c r="P53" s="49"/>
      <c r="Q53" s="50"/>
    </row>
    <row r="54" spans="1:18" ht="16" customHeight="1" x14ac:dyDescent="0.2">
      <c r="A54" s="3"/>
      <c r="B54" s="148"/>
      <c r="C54" s="51"/>
      <c r="D54" s="52"/>
      <c r="E54" s="52"/>
      <c r="F54" s="52"/>
      <c r="G54" s="52"/>
      <c r="H54" s="52"/>
      <c r="I54" s="52"/>
      <c r="J54" s="52"/>
      <c r="K54" s="52"/>
      <c r="L54" s="52"/>
      <c r="M54" s="52"/>
      <c r="N54" s="52"/>
      <c r="O54" s="52"/>
      <c r="P54" s="52"/>
      <c r="Q54" s="53"/>
    </row>
    <row r="55" spans="1:18" ht="16" customHeight="1" x14ac:dyDescent="0.2">
      <c r="A55" s="3"/>
      <c r="B55" s="148"/>
      <c r="C55" s="54"/>
      <c r="D55" s="55"/>
      <c r="E55" s="55"/>
      <c r="F55" s="55"/>
      <c r="G55" s="55"/>
      <c r="H55" s="55"/>
      <c r="I55" s="55"/>
      <c r="J55" s="55"/>
      <c r="K55" s="55"/>
      <c r="L55" s="55"/>
      <c r="M55" s="55"/>
      <c r="N55" s="55"/>
      <c r="O55" s="55"/>
      <c r="P55" s="55"/>
      <c r="Q55" s="56"/>
    </row>
    <row r="56" spans="1:18" ht="16" customHeight="1" x14ac:dyDescent="0.2">
      <c r="A56" s="3"/>
      <c r="B56" s="148"/>
      <c r="C56" s="57" t="s">
        <v>52</v>
      </c>
      <c r="D56" s="58"/>
      <c r="E56" s="59"/>
      <c r="F56" s="66" t="s">
        <v>53</v>
      </c>
      <c r="G56" s="58"/>
      <c r="H56" s="59"/>
      <c r="I56" s="66" t="s">
        <v>54</v>
      </c>
      <c r="J56" s="58"/>
      <c r="K56" s="59"/>
      <c r="L56" s="66" t="s">
        <v>55</v>
      </c>
      <c r="M56" s="58"/>
      <c r="N56" s="59"/>
      <c r="O56" s="66" t="s">
        <v>56</v>
      </c>
      <c r="P56" s="58"/>
      <c r="Q56" s="69"/>
    </row>
    <row r="57" spans="1:18" ht="16" customHeight="1" x14ac:dyDescent="0.2">
      <c r="A57" s="3"/>
      <c r="B57" s="148"/>
      <c r="C57" s="60"/>
      <c r="D57" s="61"/>
      <c r="E57" s="62"/>
      <c r="F57" s="67"/>
      <c r="G57" s="61"/>
      <c r="H57" s="62"/>
      <c r="I57" s="67"/>
      <c r="J57" s="61"/>
      <c r="K57" s="62"/>
      <c r="L57" s="67"/>
      <c r="M57" s="61"/>
      <c r="N57" s="62"/>
      <c r="O57" s="67"/>
      <c r="P57" s="61"/>
      <c r="Q57" s="70"/>
    </row>
    <row r="58" spans="1:18" ht="16" customHeight="1" x14ac:dyDescent="0.2">
      <c r="A58" s="3"/>
      <c r="B58" s="148"/>
      <c r="C58" s="60"/>
      <c r="D58" s="61"/>
      <c r="E58" s="62"/>
      <c r="F58" s="67"/>
      <c r="G58" s="61"/>
      <c r="H58" s="62"/>
      <c r="I58" s="67"/>
      <c r="J58" s="61"/>
      <c r="K58" s="62"/>
      <c r="L58" s="67"/>
      <c r="M58" s="61"/>
      <c r="N58" s="62"/>
      <c r="O58" s="67"/>
      <c r="P58" s="61"/>
      <c r="Q58" s="70"/>
    </row>
    <row r="59" spans="1:18" ht="16" customHeight="1" x14ac:dyDescent="0.2">
      <c r="A59" s="3"/>
      <c r="B59" s="148"/>
      <c r="C59" s="63"/>
      <c r="D59" s="64"/>
      <c r="E59" s="65"/>
      <c r="F59" s="68"/>
      <c r="G59" s="64"/>
      <c r="H59" s="65"/>
      <c r="I59" s="68"/>
      <c r="J59" s="64"/>
      <c r="K59" s="65"/>
      <c r="L59" s="68"/>
      <c r="M59" s="64"/>
      <c r="N59" s="65"/>
      <c r="O59" s="68"/>
      <c r="P59" s="64"/>
      <c r="Q59" s="71"/>
    </row>
    <row r="60" spans="1:18" ht="16" customHeight="1" x14ac:dyDescent="0.2">
      <c r="A60" s="3"/>
      <c r="B60" s="148"/>
      <c r="C60" s="4">
        <v>9</v>
      </c>
      <c r="D60" s="5"/>
      <c r="E60" s="5"/>
      <c r="F60" s="5">
        <v>9</v>
      </c>
      <c r="G60" s="5"/>
      <c r="H60" s="5"/>
      <c r="I60" s="5">
        <v>8</v>
      </c>
      <c r="J60" s="5"/>
      <c r="K60" s="5"/>
      <c r="L60" s="5">
        <v>9</v>
      </c>
      <c r="M60" s="5"/>
      <c r="N60" s="5"/>
      <c r="O60" s="5">
        <v>8</v>
      </c>
      <c r="P60" s="5"/>
      <c r="Q60" s="8"/>
    </row>
    <row r="61" spans="1:18" ht="16" customHeight="1" x14ac:dyDescent="0.2">
      <c r="A61" s="3"/>
      <c r="B61" s="148">
        <f>'Summary Analysis'!S31</f>
        <v>1</v>
      </c>
      <c r="C61" s="4"/>
      <c r="D61" s="5"/>
      <c r="E61" s="5"/>
      <c r="F61" s="5"/>
      <c r="G61" s="5"/>
      <c r="H61" s="5"/>
      <c r="I61" s="5"/>
      <c r="J61" s="5"/>
      <c r="K61" s="5"/>
      <c r="L61" s="5"/>
      <c r="M61" s="5"/>
      <c r="N61" s="5"/>
      <c r="O61" s="5"/>
      <c r="P61" s="5"/>
      <c r="Q61" s="8"/>
      <c r="R61" s="156">
        <f>B51*AVERAGE(C60:Q62)</f>
        <v>8.6</v>
      </c>
    </row>
    <row r="62" spans="1:18" ht="17" customHeight="1" thickBot="1" x14ac:dyDescent="0.25">
      <c r="A62" s="3"/>
      <c r="B62" s="148"/>
      <c r="C62" s="6"/>
      <c r="D62" s="7"/>
      <c r="E62" s="7"/>
      <c r="F62" s="7"/>
      <c r="G62" s="7"/>
      <c r="H62" s="7"/>
      <c r="I62" s="7"/>
      <c r="J62" s="7"/>
      <c r="K62" s="7"/>
      <c r="L62" s="7"/>
      <c r="M62" s="7"/>
      <c r="N62" s="7"/>
      <c r="O62" s="7"/>
      <c r="P62" s="7"/>
      <c r="Q62" s="9"/>
    </row>
    <row r="63" spans="1:18" ht="16" customHeight="1" x14ac:dyDescent="0.2">
      <c r="B63" s="148"/>
      <c r="C63" s="13" t="s">
        <v>57</v>
      </c>
      <c r="D63" s="14"/>
      <c r="E63" s="14"/>
      <c r="F63" s="14"/>
      <c r="G63" s="14"/>
      <c r="H63" s="14"/>
      <c r="I63" s="14"/>
      <c r="J63" s="14"/>
      <c r="K63" s="14"/>
      <c r="L63" s="14"/>
      <c r="M63" s="14"/>
      <c r="N63" s="14"/>
      <c r="O63" s="14"/>
      <c r="P63" s="14"/>
      <c r="Q63" s="15"/>
    </row>
    <row r="64" spans="1:18" ht="16" customHeight="1" x14ac:dyDescent="0.2">
      <c r="B64" s="148"/>
      <c r="C64" s="16"/>
      <c r="D64" s="17"/>
      <c r="E64" s="17"/>
      <c r="F64" s="17"/>
      <c r="G64" s="17"/>
      <c r="H64" s="17"/>
      <c r="I64" s="17"/>
      <c r="J64" s="17"/>
      <c r="K64" s="17"/>
      <c r="L64" s="17"/>
      <c r="M64" s="17"/>
      <c r="N64" s="17"/>
      <c r="O64" s="17"/>
      <c r="P64" s="17"/>
      <c r="Q64" s="18"/>
    </row>
    <row r="65" spans="2:18" ht="16" customHeight="1" x14ac:dyDescent="0.2">
      <c r="B65" s="148"/>
      <c r="C65" s="16"/>
      <c r="D65" s="17"/>
      <c r="E65" s="17"/>
      <c r="F65" s="17"/>
      <c r="G65" s="17"/>
      <c r="H65" s="17"/>
      <c r="I65" s="17"/>
      <c r="J65" s="17"/>
      <c r="K65" s="17"/>
      <c r="L65" s="17"/>
      <c r="M65" s="17"/>
      <c r="N65" s="17"/>
      <c r="O65" s="17"/>
      <c r="P65" s="17"/>
      <c r="Q65" s="18"/>
    </row>
    <row r="66" spans="2:18" ht="16" customHeight="1" x14ac:dyDescent="0.2">
      <c r="B66" s="148"/>
      <c r="C66" s="10" t="s">
        <v>59</v>
      </c>
      <c r="D66" s="11"/>
      <c r="E66" s="11"/>
      <c r="F66" s="11" t="s">
        <v>60</v>
      </c>
      <c r="G66" s="11"/>
      <c r="H66" s="11"/>
      <c r="I66" s="11" t="s">
        <v>61</v>
      </c>
      <c r="J66" s="11"/>
      <c r="K66" s="11"/>
      <c r="L66" s="11" t="s">
        <v>62</v>
      </c>
      <c r="M66" s="11"/>
      <c r="N66" s="11"/>
      <c r="O66" s="11" t="s">
        <v>63</v>
      </c>
      <c r="P66" s="11"/>
      <c r="Q66" s="12"/>
    </row>
    <row r="67" spans="2:18" ht="16" customHeight="1" x14ac:dyDescent="0.2">
      <c r="B67" s="148"/>
      <c r="C67" s="10"/>
      <c r="D67" s="11"/>
      <c r="E67" s="11"/>
      <c r="F67" s="11"/>
      <c r="G67" s="11"/>
      <c r="H67" s="11"/>
      <c r="I67" s="11"/>
      <c r="J67" s="11"/>
      <c r="K67" s="11"/>
      <c r="L67" s="11"/>
      <c r="M67" s="11"/>
      <c r="N67" s="11"/>
      <c r="O67" s="11"/>
      <c r="P67" s="11"/>
      <c r="Q67" s="12"/>
    </row>
    <row r="68" spans="2:18" ht="16" customHeight="1" x14ac:dyDescent="0.2">
      <c r="B68" s="148"/>
      <c r="C68" s="10"/>
      <c r="D68" s="11"/>
      <c r="E68" s="11"/>
      <c r="F68" s="11"/>
      <c r="G68" s="11"/>
      <c r="H68" s="11"/>
      <c r="I68" s="11"/>
      <c r="J68" s="11"/>
      <c r="K68" s="11"/>
      <c r="L68" s="11"/>
      <c r="M68" s="11"/>
      <c r="N68" s="11"/>
      <c r="O68" s="11"/>
      <c r="P68" s="11"/>
      <c r="Q68" s="12"/>
    </row>
    <row r="69" spans="2:18" ht="16" customHeight="1" x14ac:dyDescent="0.2">
      <c r="B69" s="148"/>
      <c r="C69" s="10"/>
      <c r="D69" s="11"/>
      <c r="E69" s="11"/>
      <c r="F69" s="11"/>
      <c r="G69" s="11"/>
      <c r="H69" s="11"/>
      <c r="I69" s="11"/>
      <c r="J69" s="11"/>
      <c r="K69" s="11"/>
      <c r="L69" s="11"/>
      <c r="M69" s="11"/>
      <c r="N69" s="11"/>
      <c r="O69" s="11"/>
      <c r="P69" s="11"/>
      <c r="Q69" s="12"/>
    </row>
    <row r="70" spans="2:18" ht="16" customHeight="1" x14ac:dyDescent="0.2">
      <c r="B70" s="148"/>
      <c r="C70" s="4">
        <v>9</v>
      </c>
      <c r="D70" s="5"/>
      <c r="E70" s="5"/>
      <c r="F70" s="5">
        <v>9</v>
      </c>
      <c r="G70" s="5"/>
      <c r="H70" s="5"/>
      <c r="I70" s="5">
        <v>0</v>
      </c>
      <c r="J70" s="5"/>
      <c r="K70" s="5"/>
      <c r="L70" s="5">
        <v>8</v>
      </c>
      <c r="M70" s="5"/>
      <c r="N70" s="5"/>
      <c r="O70" s="5">
        <v>8</v>
      </c>
      <c r="P70" s="5"/>
      <c r="Q70" s="8"/>
    </row>
    <row r="71" spans="2:18" ht="16" customHeight="1" x14ac:dyDescent="0.2">
      <c r="B71" s="148">
        <f>'Summary Analysis'!S36</f>
        <v>1</v>
      </c>
      <c r="C71" s="4"/>
      <c r="D71" s="5"/>
      <c r="E71" s="5"/>
      <c r="F71" s="5"/>
      <c r="G71" s="5"/>
      <c r="H71" s="5"/>
      <c r="I71" s="5"/>
      <c r="J71" s="5"/>
      <c r="K71" s="5"/>
      <c r="L71" s="5"/>
      <c r="M71" s="5"/>
      <c r="N71" s="5"/>
      <c r="O71" s="5"/>
      <c r="P71" s="5"/>
      <c r="Q71" s="8"/>
      <c r="R71" s="156">
        <f>B61*AVERAGE(C70:Q72)</f>
        <v>6.8</v>
      </c>
    </row>
    <row r="72" spans="2:18" ht="17" customHeight="1" thickBot="1" x14ac:dyDescent="0.25">
      <c r="B72" s="148"/>
      <c r="C72" s="6"/>
      <c r="D72" s="7"/>
      <c r="E72" s="7"/>
      <c r="F72" s="7"/>
      <c r="G72" s="7"/>
      <c r="H72" s="7"/>
      <c r="I72" s="7"/>
      <c r="J72" s="7"/>
      <c r="K72" s="7"/>
      <c r="L72" s="7"/>
      <c r="M72" s="7"/>
      <c r="N72" s="7"/>
      <c r="O72" s="7"/>
      <c r="P72" s="7"/>
      <c r="Q72" s="9"/>
    </row>
    <row r="73" spans="2:18" ht="16" customHeight="1" x14ac:dyDescent="0.2">
      <c r="B73" s="148"/>
      <c r="C73" s="48" t="s">
        <v>58</v>
      </c>
      <c r="D73" s="49"/>
      <c r="E73" s="49"/>
      <c r="F73" s="49"/>
      <c r="G73" s="49"/>
      <c r="H73" s="49"/>
      <c r="I73" s="49"/>
      <c r="J73" s="49"/>
      <c r="K73" s="49"/>
      <c r="L73" s="49"/>
      <c r="M73" s="49"/>
      <c r="N73" s="49"/>
      <c r="O73" s="49"/>
      <c r="P73" s="49"/>
      <c r="Q73" s="50"/>
    </row>
    <row r="74" spans="2:18" ht="16" customHeight="1" x14ac:dyDescent="0.2">
      <c r="B74" s="148"/>
      <c r="C74" s="51"/>
      <c r="D74" s="52"/>
      <c r="E74" s="52"/>
      <c r="F74" s="52"/>
      <c r="G74" s="52"/>
      <c r="H74" s="52"/>
      <c r="I74" s="52"/>
      <c r="J74" s="52"/>
      <c r="K74" s="52"/>
      <c r="L74" s="52"/>
      <c r="M74" s="52"/>
      <c r="N74" s="52"/>
      <c r="O74" s="52"/>
      <c r="P74" s="52"/>
      <c r="Q74" s="53"/>
    </row>
    <row r="75" spans="2:18" ht="16" customHeight="1" x14ac:dyDescent="0.2">
      <c r="B75" s="148"/>
      <c r="C75" s="54"/>
      <c r="D75" s="55"/>
      <c r="E75" s="55"/>
      <c r="F75" s="55"/>
      <c r="G75" s="55"/>
      <c r="H75" s="55"/>
      <c r="I75" s="55"/>
      <c r="J75" s="55"/>
      <c r="K75" s="55"/>
      <c r="L75" s="55"/>
      <c r="M75" s="55"/>
      <c r="N75" s="55"/>
      <c r="O75" s="55"/>
      <c r="P75" s="55"/>
      <c r="Q75" s="56"/>
    </row>
    <row r="76" spans="2:18" ht="16" customHeight="1" x14ac:dyDescent="0.2">
      <c r="B76" s="148"/>
      <c r="C76" s="57" t="s">
        <v>64</v>
      </c>
      <c r="D76" s="58"/>
      <c r="E76" s="59"/>
      <c r="F76" s="66" t="s">
        <v>65</v>
      </c>
      <c r="G76" s="58"/>
      <c r="H76" s="59"/>
      <c r="I76" s="66" t="s">
        <v>66</v>
      </c>
      <c r="J76" s="58"/>
      <c r="K76" s="59"/>
      <c r="L76" s="66" t="s">
        <v>67</v>
      </c>
      <c r="M76" s="58"/>
      <c r="N76" s="59"/>
      <c r="O76" s="66" t="s">
        <v>68</v>
      </c>
      <c r="P76" s="58"/>
      <c r="Q76" s="69"/>
    </row>
    <row r="77" spans="2:18" ht="16" customHeight="1" x14ac:dyDescent="0.2">
      <c r="B77" s="148"/>
      <c r="C77" s="60"/>
      <c r="D77" s="61"/>
      <c r="E77" s="62"/>
      <c r="F77" s="67"/>
      <c r="G77" s="61"/>
      <c r="H77" s="62"/>
      <c r="I77" s="67"/>
      <c r="J77" s="61"/>
      <c r="K77" s="62"/>
      <c r="L77" s="67"/>
      <c r="M77" s="61"/>
      <c r="N77" s="62"/>
      <c r="O77" s="67"/>
      <c r="P77" s="61"/>
      <c r="Q77" s="70"/>
    </row>
    <row r="78" spans="2:18" ht="16" customHeight="1" x14ac:dyDescent="0.2">
      <c r="B78" s="148"/>
      <c r="C78" s="60"/>
      <c r="D78" s="61"/>
      <c r="E78" s="62"/>
      <c r="F78" s="67"/>
      <c r="G78" s="61"/>
      <c r="H78" s="62"/>
      <c r="I78" s="67"/>
      <c r="J78" s="61"/>
      <c r="K78" s="62"/>
      <c r="L78" s="67"/>
      <c r="M78" s="61"/>
      <c r="N78" s="62"/>
      <c r="O78" s="67"/>
      <c r="P78" s="61"/>
      <c r="Q78" s="70"/>
    </row>
    <row r="79" spans="2:18" ht="16" customHeight="1" x14ac:dyDescent="0.2">
      <c r="B79" s="148"/>
      <c r="C79" s="63"/>
      <c r="D79" s="64"/>
      <c r="E79" s="65"/>
      <c r="F79" s="68"/>
      <c r="G79" s="64"/>
      <c r="H79" s="65"/>
      <c r="I79" s="68"/>
      <c r="J79" s="64"/>
      <c r="K79" s="65"/>
      <c r="L79" s="68"/>
      <c r="M79" s="64"/>
      <c r="N79" s="65"/>
      <c r="O79" s="68"/>
      <c r="P79" s="64"/>
      <c r="Q79" s="71"/>
    </row>
    <row r="80" spans="2:18" ht="16" customHeight="1" thickBot="1" x14ac:dyDescent="0.25">
      <c r="B80" s="149"/>
      <c r="C80" s="4">
        <v>9</v>
      </c>
      <c r="D80" s="5"/>
      <c r="E80" s="5"/>
      <c r="F80" s="5">
        <v>8</v>
      </c>
      <c r="G80" s="5"/>
      <c r="H80" s="5"/>
      <c r="I80" s="5">
        <v>8</v>
      </c>
      <c r="J80" s="5"/>
      <c r="K80" s="5"/>
      <c r="L80" s="5">
        <v>8</v>
      </c>
      <c r="M80" s="5"/>
      <c r="N80" s="5"/>
      <c r="O80" s="5">
        <v>7</v>
      </c>
      <c r="P80" s="5"/>
      <c r="Q80" s="8"/>
    </row>
    <row r="81" spans="3:18" ht="16" customHeight="1" x14ac:dyDescent="0.2">
      <c r="C81" s="4"/>
      <c r="D81" s="5"/>
      <c r="E81" s="5"/>
      <c r="F81" s="5"/>
      <c r="G81" s="5"/>
      <c r="H81" s="5"/>
      <c r="I81" s="5"/>
      <c r="J81" s="5"/>
      <c r="K81" s="5"/>
      <c r="L81" s="5"/>
      <c r="M81" s="5"/>
      <c r="N81" s="5"/>
      <c r="O81" s="5"/>
      <c r="P81" s="5"/>
      <c r="Q81" s="8"/>
      <c r="R81" s="156">
        <f>B71*AVERAGE(C80:Q82)</f>
        <v>8</v>
      </c>
    </row>
    <row r="82" spans="3:18" ht="17" customHeight="1" thickBot="1" x14ac:dyDescent="0.25">
      <c r="C82" s="6"/>
      <c r="D82" s="7"/>
      <c r="E82" s="7"/>
      <c r="F82" s="7"/>
      <c r="G82" s="7"/>
      <c r="H82" s="7"/>
      <c r="I82" s="7"/>
      <c r="J82" s="7"/>
      <c r="K82" s="7"/>
      <c r="L82" s="7"/>
      <c r="M82" s="7"/>
      <c r="N82" s="7"/>
      <c r="O82" s="7"/>
      <c r="P82" s="7"/>
      <c r="Q82" s="9"/>
    </row>
  </sheetData>
  <mergeCells count="124">
    <mergeCell ref="B71:B80"/>
    <mergeCell ref="S36:AA38"/>
    <mergeCell ref="S39:AA47"/>
    <mergeCell ref="S2:AA3"/>
    <mergeCell ref="S4:AA9"/>
    <mergeCell ref="B5:B10"/>
    <mergeCell ref="B11:B20"/>
    <mergeCell ref="B21:B30"/>
    <mergeCell ref="B31:B40"/>
    <mergeCell ref="B41:B50"/>
    <mergeCell ref="B51:B60"/>
    <mergeCell ref="B61:B70"/>
    <mergeCell ref="C76:E79"/>
    <mergeCell ref="F76:H79"/>
    <mergeCell ref="I76:K79"/>
    <mergeCell ref="L76:N79"/>
    <mergeCell ref="O76:Q79"/>
    <mergeCell ref="C80:E82"/>
    <mergeCell ref="F80:H82"/>
    <mergeCell ref="I80:K82"/>
    <mergeCell ref="L80:N82"/>
    <mergeCell ref="O80:Q82"/>
    <mergeCell ref="C70:E72"/>
    <mergeCell ref="F70:H72"/>
    <mergeCell ref="I70:K72"/>
    <mergeCell ref="L70:N72"/>
    <mergeCell ref="O70:Q72"/>
    <mergeCell ref="C73:Q75"/>
    <mergeCell ref="C63:Q65"/>
    <mergeCell ref="C66:E69"/>
    <mergeCell ref="F66:H69"/>
    <mergeCell ref="I66:K69"/>
    <mergeCell ref="L66:N69"/>
    <mergeCell ref="O66:Q69"/>
    <mergeCell ref="C56:E59"/>
    <mergeCell ref="F56:H59"/>
    <mergeCell ref="I56:K59"/>
    <mergeCell ref="L56:N59"/>
    <mergeCell ref="O56:Q59"/>
    <mergeCell ref="C60:E62"/>
    <mergeCell ref="F60:H62"/>
    <mergeCell ref="I60:K62"/>
    <mergeCell ref="L60:N62"/>
    <mergeCell ref="O60:Q62"/>
    <mergeCell ref="C50:E52"/>
    <mergeCell ref="F50:H52"/>
    <mergeCell ref="I50:K52"/>
    <mergeCell ref="L50:N52"/>
    <mergeCell ref="O50:Q52"/>
    <mergeCell ref="C53:Q55"/>
    <mergeCell ref="C43:Q45"/>
    <mergeCell ref="C46:E49"/>
    <mergeCell ref="F46:H49"/>
    <mergeCell ref="I46:K49"/>
    <mergeCell ref="L46:N49"/>
    <mergeCell ref="O46:Q49"/>
    <mergeCell ref="C36:E39"/>
    <mergeCell ref="F36:H39"/>
    <mergeCell ref="I36:K39"/>
    <mergeCell ref="L36:N39"/>
    <mergeCell ref="O36:Q39"/>
    <mergeCell ref="C40:E42"/>
    <mergeCell ref="F40:H42"/>
    <mergeCell ref="I40:K42"/>
    <mergeCell ref="L40:N42"/>
    <mergeCell ref="O40:Q42"/>
    <mergeCell ref="T31:U32"/>
    <mergeCell ref="V31:AA32"/>
    <mergeCell ref="C33:Q35"/>
    <mergeCell ref="S33:S34"/>
    <mergeCell ref="T33:U34"/>
    <mergeCell ref="V33:AA34"/>
    <mergeCell ref="V27:AA28"/>
    <mergeCell ref="S29:S30"/>
    <mergeCell ref="T29:U30"/>
    <mergeCell ref="V29:AA30"/>
    <mergeCell ref="C30:E32"/>
    <mergeCell ref="F30:H32"/>
    <mergeCell ref="I30:K32"/>
    <mergeCell ref="L30:N32"/>
    <mergeCell ref="O30:Q32"/>
    <mergeCell ref="S31:S32"/>
    <mergeCell ref="F26:H29"/>
    <mergeCell ref="I26:K29"/>
    <mergeCell ref="L26:N29"/>
    <mergeCell ref="O26:Q29"/>
    <mergeCell ref="S27:S28"/>
    <mergeCell ref="T27:U28"/>
    <mergeCell ref="S17:S18"/>
    <mergeCell ref="T17:U18"/>
    <mergeCell ref="T21:U22"/>
    <mergeCell ref="V21:AA22"/>
    <mergeCell ref="C23:Q25"/>
    <mergeCell ref="S23:S24"/>
    <mergeCell ref="T23:U24"/>
    <mergeCell ref="V23:AA24"/>
    <mergeCell ref="S25:S26"/>
    <mergeCell ref="T25:U26"/>
    <mergeCell ref="V25:AA26"/>
    <mergeCell ref="C26:E29"/>
    <mergeCell ref="C2:Q4"/>
    <mergeCell ref="C5:Q12"/>
    <mergeCell ref="C13:Q15"/>
    <mergeCell ref="S13:S14"/>
    <mergeCell ref="T13:U14"/>
    <mergeCell ref="V13:AA14"/>
    <mergeCell ref="S15:S16"/>
    <mergeCell ref="T15:U16"/>
    <mergeCell ref="V15:AA16"/>
    <mergeCell ref="C16:E19"/>
    <mergeCell ref="V17:AA18"/>
    <mergeCell ref="S19:S20"/>
    <mergeCell ref="T19:U20"/>
    <mergeCell ref="V19:AA20"/>
    <mergeCell ref="C20:E22"/>
    <mergeCell ref="F20:H22"/>
    <mergeCell ref="I20:K22"/>
    <mergeCell ref="L20:N22"/>
    <mergeCell ref="O20:Q22"/>
    <mergeCell ref="S21:S22"/>
    <mergeCell ref="F16:H19"/>
    <mergeCell ref="I16:K19"/>
    <mergeCell ref="L16:N19"/>
    <mergeCell ref="O16:Q19"/>
  </mergeCells>
  <conditionalFormatting sqref="S13:S34">
    <cfRule type="colorScale" priority="9">
      <colorScale>
        <cfvo type="num" val="0"/>
        <cfvo type="num" val="10"/>
        <color theme="0"/>
        <color rgb="FF00B050"/>
      </colorScale>
    </cfRule>
  </conditionalFormatting>
  <conditionalFormatting sqref="C40:Q42 C20:Q22 C30:Q32 C50:Q52">
    <cfRule type="colorScale" priority="7">
      <colorScale>
        <cfvo type="num" val="0"/>
        <cfvo type="num" val="10"/>
        <color theme="0"/>
        <color rgb="FF00B050"/>
      </colorScale>
    </cfRule>
    <cfRule type="colorScale" priority="8">
      <colorScale>
        <cfvo type="min"/>
        <cfvo type="max"/>
        <color rgb="FFFCFCFF"/>
        <color rgb="FF63BE7B"/>
      </colorScale>
    </cfRule>
  </conditionalFormatting>
  <conditionalFormatting sqref="C70:Q72">
    <cfRule type="colorScale" priority="5">
      <colorScale>
        <cfvo type="num" val="0"/>
        <cfvo type="num" val="10"/>
        <color theme="0"/>
        <color rgb="FF00B050"/>
      </colorScale>
    </cfRule>
    <cfRule type="colorScale" priority="6">
      <colorScale>
        <cfvo type="min"/>
        <cfvo type="max"/>
        <color rgb="FFFCFCFF"/>
        <color rgb="FF63BE7B"/>
      </colorScale>
    </cfRule>
  </conditionalFormatting>
  <conditionalFormatting sqref="C60:Q62">
    <cfRule type="colorScale" priority="3">
      <colorScale>
        <cfvo type="num" val="0"/>
        <cfvo type="num" val="10"/>
        <color theme="0"/>
        <color rgb="FF00B050"/>
      </colorScale>
    </cfRule>
    <cfRule type="colorScale" priority="4">
      <colorScale>
        <cfvo type="min"/>
        <cfvo type="max"/>
        <color rgb="FFFCFCFF"/>
        <color rgb="FF63BE7B"/>
      </colorScale>
    </cfRule>
  </conditionalFormatting>
  <conditionalFormatting sqref="C80:Q82">
    <cfRule type="colorScale" priority="1">
      <colorScale>
        <cfvo type="num" val="0"/>
        <cfvo type="num" val="10"/>
        <color theme="0"/>
        <color rgb="FF00B050"/>
      </colorScale>
    </cfRule>
    <cfRule type="colorScale" priority="2">
      <colorScale>
        <cfvo type="min"/>
        <cfvo type="max"/>
        <color rgb="FFFCFCFF"/>
        <color rgb="FF63BE7B"/>
      </colorScale>
    </cfRule>
  </conditionalFormatting>
  <dataValidations count="1">
    <dataValidation type="whole" allowBlank="1" showInputMessage="1" showErrorMessage="1" sqref="C20:Q22 C30:Q32 C40:Q42 C50:Q52 C70:Q72 C60:Q62 C80:Q82" xr:uid="{B4F8D5E5-F4C6-F54A-8FF8-F349592C11B8}">
      <formula1>0</formula1>
      <formula2>10</formula2>
    </dataValidation>
  </dataValidation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BE72B-696B-AB46-B127-CBD7D42CE4B7}">
  <dimension ref="A1:AA81"/>
  <sheetViews>
    <sheetView zoomScale="31" workbookViewId="0">
      <selection activeCell="B11" sqref="B11:B80"/>
    </sheetView>
  </sheetViews>
  <sheetFormatPr baseColWidth="10" defaultRowHeight="16" x14ac:dyDescent="0.2"/>
  <cols>
    <col min="1" max="1" width="2.83203125" style="1" customWidth="1"/>
    <col min="2" max="2" width="13.6640625" style="1" customWidth="1"/>
    <col min="3" max="17" width="10.83203125" style="1"/>
    <col min="18" max="18" width="2.1640625" style="1" customWidth="1"/>
    <col min="19" max="16384" width="10.83203125" style="1"/>
  </cols>
  <sheetData>
    <row r="1" spans="1:27" ht="17" thickBot="1" x14ac:dyDescent="0.25"/>
    <row r="2" spans="1:27" x14ac:dyDescent="0.2">
      <c r="B2" s="150"/>
      <c r="C2" s="27" t="s">
        <v>49</v>
      </c>
      <c r="D2" s="28"/>
      <c r="E2" s="28"/>
      <c r="F2" s="28"/>
      <c r="G2" s="28"/>
      <c r="H2" s="28"/>
      <c r="I2" s="28"/>
      <c r="J2" s="28"/>
      <c r="K2" s="28"/>
      <c r="L2" s="28"/>
      <c r="M2" s="28"/>
      <c r="N2" s="28"/>
      <c r="O2" s="28"/>
      <c r="P2" s="28"/>
      <c r="Q2" s="29"/>
      <c r="S2" s="92" t="s">
        <v>85</v>
      </c>
      <c r="T2" s="93"/>
      <c r="U2" s="93"/>
      <c r="V2" s="93"/>
      <c r="W2" s="93"/>
      <c r="X2" s="93"/>
      <c r="Y2" s="93"/>
      <c r="Z2" s="93"/>
      <c r="AA2" s="94"/>
    </row>
    <row r="3" spans="1:27" ht="17" thickBot="1" x14ac:dyDescent="0.25">
      <c r="B3" s="151"/>
      <c r="C3" s="30"/>
      <c r="D3" s="31"/>
      <c r="E3" s="31"/>
      <c r="F3" s="31"/>
      <c r="G3" s="31"/>
      <c r="H3" s="31"/>
      <c r="I3" s="31"/>
      <c r="J3" s="31"/>
      <c r="K3" s="31"/>
      <c r="L3" s="31"/>
      <c r="M3" s="31"/>
      <c r="N3" s="31"/>
      <c r="O3" s="31"/>
      <c r="P3" s="31"/>
      <c r="Q3" s="32"/>
      <c r="S3" s="95"/>
      <c r="T3" s="96"/>
      <c r="U3" s="96"/>
      <c r="V3" s="96"/>
      <c r="W3" s="96"/>
      <c r="X3" s="96"/>
      <c r="Y3" s="96"/>
      <c r="Z3" s="96"/>
      <c r="AA3" s="97"/>
    </row>
    <row r="4" spans="1:27" ht="17" customHeight="1" thickBot="1" x14ac:dyDescent="0.25">
      <c r="B4" s="152"/>
      <c r="C4" s="30"/>
      <c r="D4" s="31"/>
      <c r="E4" s="31"/>
      <c r="F4" s="31"/>
      <c r="G4" s="33"/>
      <c r="H4" s="33"/>
      <c r="I4" s="33"/>
      <c r="J4" s="33"/>
      <c r="K4" s="33"/>
      <c r="L4" s="33"/>
      <c r="M4" s="33"/>
      <c r="N4" s="33"/>
      <c r="O4" s="33"/>
      <c r="P4" s="33"/>
      <c r="Q4" s="34"/>
      <c r="S4" s="116" t="s">
        <v>87</v>
      </c>
      <c r="T4" s="117"/>
      <c r="U4" s="117"/>
      <c r="V4" s="117"/>
      <c r="W4" s="117"/>
      <c r="X4" s="117"/>
      <c r="Y4" s="117"/>
      <c r="Z4" s="117"/>
      <c r="AA4" s="118"/>
    </row>
    <row r="5" spans="1:27" ht="16" customHeight="1" x14ac:dyDescent="0.2">
      <c r="B5" s="159" t="s">
        <v>92</v>
      </c>
      <c r="C5" s="82" t="s">
        <v>91</v>
      </c>
      <c r="D5" s="83"/>
      <c r="E5" s="83"/>
      <c r="F5" s="83"/>
      <c r="G5" s="83"/>
      <c r="H5" s="83"/>
      <c r="I5" s="83"/>
      <c r="J5" s="83"/>
      <c r="K5" s="83"/>
      <c r="L5" s="83"/>
      <c r="M5" s="83"/>
      <c r="N5" s="83"/>
      <c r="O5" s="83"/>
      <c r="P5" s="83"/>
      <c r="Q5" s="84"/>
      <c r="S5" s="110"/>
      <c r="T5" s="111"/>
      <c r="U5" s="111"/>
      <c r="V5" s="111"/>
      <c r="W5" s="111"/>
      <c r="X5" s="111"/>
      <c r="Y5" s="111"/>
      <c r="Z5" s="111"/>
      <c r="AA5" s="112"/>
    </row>
    <row r="6" spans="1:27" ht="16" customHeight="1" x14ac:dyDescent="0.2">
      <c r="B6" s="160"/>
      <c r="C6" s="85"/>
      <c r="D6" s="86"/>
      <c r="E6" s="86"/>
      <c r="F6" s="86"/>
      <c r="G6" s="86"/>
      <c r="H6" s="86"/>
      <c r="I6" s="86"/>
      <c r="J6" s="86"/>
      <c r="K6" s="86"/>
      <c r="L6" s="86"/>
      <c r="M6" s="86"/>
      <c r="N6" s="86"/>
      <c r="O6" s="86"/>
      <c r="P6" s="86"/>
      <c r="Q6" s="87"/>
      <c r="S6" s="110"/>
      <c r="T6" s="111"/>
      <c r="U6" s="111"/>
      <c r="V6" s="111"/>
      <c r="W6" s="111"/>
      <c r="X6" s="111"/>
      <c r="Y6" s="111"/>
      <c r="Z6" s="111"/>
      <c r="AA6" s="112"/>
    </row>
    <row r="7" spans="1:27" ht="16" customHeight="1" x14ac:dyDescent="0.2">
      <c r="B7" s="160"/>
      <c r="C7" s="85"/>
      <c r="D7" s="86"/>
      <c r="E7" s="86"/>
      <c r="F7" s="86"/>
      <c r="G7" s="86"/>
      <c r="H7" s="86"/>
      <c r="I7" s="86"/>
      <c r="J7" s="86"/>
      <c r="K7" s="86"/>
      <c r="L7" s="86"/>
      <c r="M7" s="86"/>
      <c r="N7" s="86"/>
      <c r="O7" s="86"/>
      <c r="P7" s="86"/>
      <c r="Q7" s="87"/>
      <c r="S7" s="110"/>
      <c r="T7" s="111"/>
      <c r="U7" s="111"/>
      <c r="V7" s="111"/>
      <c r="W7" s="111"/>
      <c r="X7" s="111"/>
      <c r="Y7" s="111"/>
      <c r="Z7" s="111"/>
      <c r="AA7" s="112"/>
    </row>
    <row r="8" spans="1:27" ht="16" customHeight="1" x14ac:dyDescent="0.2">
      <c r="B8" s="160"/>
      <c r="C8" s="85"/>
      <c r="D8" s="86"/>
      <c r="E8" s="86"/>
      <c r="F8" s="86"/>
      <c r="G8" s="86"/>
      <c r="H8" s="86"/>
      <c r="I8" s="86"/>
      <c r="J8" s="86"/>
      <c r="K8" s="86"/>
      <c r="L8" s="86"/>
      <c r="M8" s="86"/>
      <c r="N8" s="86"/>
      <c r="O8" s="86"/>
      <c r="P8" s="86"/>
      <c r="Q8" s="87"/>
      <c r="S8" s="110"/>
      <c r="T8" s="111"/>
      <c r="U8" s="111"/>
      <c r="V8" s="111"/>
      <c r="W8" s="111"/>
      <c r="X8" s="111"/>
      <c r="Y8" s="111"/>
      <c r="Z8" s="111"/>
      <c r="AA8" s="112"/>
    </row>
    <row r="9" spans="1:27" ht="17" customHeight="1" x14ac:dyDescent="0.2">
      <c r="B9" s="160"/>
      <c r="C9" s="85"/>
      <c r="D9" s="86"/>
      <c r="E9" s="86"/>
      <c r="F9" s="86"/>
      <c r="G9" s="86"/>
      <c r="H9" s="86"/>
      <c r="I9" s="86"/>
      <c r="J9" s="86"/>
      <c r="K9" s="86"/>
      <c r="L9" s="86"/>
      <c r="M9" s="86"/>
      <c r="N9" s="86"/>
      <c r="O9" s="86"/>
      <c r="P9" s="86"/>
      <c r="Q9" s="87"/>
      <c r="S9" s="110"/>
      <c r="T9" s="111"/>
      <c r="U9" s="111"/>
      <c r="V9" s="111"/>
      <c r="W9" s="111"/>
      <c r="X9" s="111"/>
      <c r="Y9" s="111"/>
      <c r="Z9" s="111"/>
      <c r="AA9" s="112"/>
    </row>
    <row r="10" spans="1:27" ht="17" thickBot="1" x14ac:dyDescent="0.25">
      <c r="B10" s="161"/>
      <c r="C10" s="85"/>
      <c r="D10" s="86"/>
      <c r="E10" s="86"/>
      <c r="F10" s="86"/>
      <c r="G10" s="86"/>
      <c r="H10" s="86"/>
      <c r="I10" s="86"/>
      <c r="J10" s="86"/>
      <c r="K10" s="86"/>
      <c r="L10" s="86"/>
      <c r="M10" s="86"/>
      <c r="N10" s="86"/>
      <c r="O10" s="86"/>
      <c r="P10" s="86"/>
      <c r="Q10" s="87"/>
      <c r="S10" s="113"/>
      <c r="T10" s="114"/>
      <c r="U10" s="114"/>
      <c r="V10" s="114"/>
      <c r="W10" s="114"/>
      <c r="X10" s="114"/>
      <c r="Y10" s="114"/>
      <c r="Z10" s="114"/>
      <c r="AA10" s="115"/>
    </row>
    <row r="11" spans="1:27" ht="17" customHeight="1" thickBot="1" x14ac:dyDescent="0.25">
      <c r="A11" s="153">
        <f>'Summary Analysis'!R6</f>
        <v>0</v>
      </c>
      <c r="B11" s="153">
        <f>'Summary Analysis'!S6</f>
        <v>1</v>
      </c>
      <c r="C11" s="88"/>
      <c r="D11" s="89"/>
      <c r="E11" s="89"/>
      <c r="F11" s="89"/>
      <c r="G11" s="89"/>
      <c r="H11" s="89"/>
      <c r="I11" s="89"/>
      <c r="J11" s="89"/>
      <c r="K11" s="89"/>
      <c r="L11" s="89"/>
      <c r="M11" s="89"/>
      <c r="N11" s="89"/>
      <c r="O11" s="89"/>
      <c r="P11" s="89"/>
      <c r="Q11" s="90"/>
    </row>
    <row r="12" spans="1:27" ht="16" customHeight="1" x14ac:dyDescent="0.2">
      <c r="A12" s="148"/>
      <c r="B12" s="148"/>
      <c r="C12" s="41" t="s">
        <v>22</v>
      </c>
      <c r="D12" s="42"/>
      <c r="E12" s="42"/>
      <c r="F12" s="42"/>
      <c r="G12" s="14"/>
      <c r="H12" s="14"/>
      <c r="I12" s="14"/>
      <c r="J12" s="14"/>
      <c r="K12" s="14"/>
      <c r="L12" s="14"/>
      <c r="M12" s="14"/>
      <c r="N12" s="14"/>
      <c r="O12" s="14"/>
      <c r="P12" s="14"/>
      <c r="Q12" s="15"/>
      <c r="S12" s="43">
        <v>10</v>
      </c>
      <c r="T12" s="44" t="s">
        <v>20</v>
      </c>
      <c r="U12" s="44"/>
      <c r="V12" s="46" t="s">
        <v>21</v>
      </c>
      <c r="W12" s="46"/>
      <c r="X12" s="46"/>
      <c r="Y12" s="46"/>
      <c r="Z12" s="46"/>
      <c r="AA12" s="47"/>
    </row>
    <row r="13" spans="1:27" ht="16" customHeight="1" x14ac:dyDescent="0.2">
      <c r="A13" s="148"/>
      <c r="B13" s="148"/>
      <c r="C13" s="16"/>
      <c r="D13" s="17"/>
      <c r="E13" s="17"/>
      <c r="F13" s="17"/>
      <c r="G13" s="17"/>
      <c r="H13" s="17"/>
      <c r="I13" s="17"/>
      <c r="J13" s="17"/>
      <c r="K13" s="17"/>
      <c r="L13" s="17"/>
      <c r="M13" s="17"/>
      <c r="N13" s="17"/>
      <c r="O13" s="17"/>
      <c r="P13" s="17"/>
      <c r="Q13" s="18"/>
      <c r="S13" s="19"/>
      <c r="T13" s="20"/>
      <c r="U13" s="20"/>
      <c r="V13" s="21"/>
      <c r="W13" s="21"/>
      <c r="X13" s="21"/>
      <c r="Y13" s="21"/>
      <c r="Z13" s="21"/>
      <c r="AA13" s="22"/>
    </row>
    <row r="14" spans="1:27" ht="16" customHeight="1" x14ac:dyDescent="0.2">
      <c r="A14" s="148"/>
      <c r="B14" s="148"/>
      <c r="C14" s="16"/>
      <c r="D14" s="17"/>
      <c r="E14" s="17"/>
      <c r="F14" s="17"/>
      <c r="G14" s="17"/>
      <c r="H14" s="17"/>
      <c r="I14" s="17"/>
      <c r="J14" s="17"/>
      <c r="K14" s="17"/>
      <c r="L14" s="17"/>
      <c r="M14" s="17"/>
      <c r="N14" s="17"/>
      <c r="O14" s="17"/>
      <c r="P14" s="17"/>
      <c r="Q14" s="18"/>
      <c r="S14" s="19">
        <v>9</v>
      </c>
      <c r="T14" s="20" t="s">
        <v>0</v>
      </c>
      <c r="U14" s="20"/>
      <c r="V14" s="21" t="s">
        <v>19</v>
      </c>
      <c r="W14" s="21"/>
      <c r="X14" s="21"/>
      <c r="Y14" s="21"/>
      <c r="Z14" s="21"/>
      <c r="AA14" s="22"/>
    </row>
    <row r="15" spans="1:27" ht="16" customHeight="1" x14ac:dyDescent="0.2">
      <c r="A15" s="148"/>
      <c r="B15" s="148"/>
      <c r="C15" s="10" t="s">
        <v>23</v>
      </c>
      <c r="D15" s="11"/>
      <c r="E15" s="11"/>
      <c r="F15" s="11" t="s">
        <v>24</v>
      </c>
      <c r="G15" s="11"/>
      <c r="H15" s="11"/>
      <c r="I15" s="11" t="s">
        <v>25</v>
      </c>
      <c r="J15" s="11"/>
      <c r="K15" s="11"/>
      <c r="L15" s="11" t="s">
        <v>26</v>
      </c>
      <c r="M15" s="11"/>
      <c r="N15" s="11"/>
      <c r="O15" s="11" t="s">
        <v>28</v>
      </c>
      <c r="P15" s="11"/>
      <c r="Q15" s="12"/>
      <c r="S15" s="19"/>
      <c r="T15" s="20"/>
      <c r="U15" s="20"/>
      <c r="V15" s="21"/>
      <c r="W15" s="21"/>
      <c r="X15" s="21"/>
      <c r="Y15" s="21"/>
      <c r="Z15" s="21"/>
      <c r="AA15" s="22"/>
    </row>
    <row r="16" spans="1:27" ht="16" customHeight="1" x14ac:dyDescent="0.2">
      <c r="A16" s="148"/>
      <c r="B16" s="148"/>
      <c r="C16" s="10"/>
      <c r="D16" s="11"/>
      <c r="E16" s="11"/>
      <c r="F16" s="11"/>
      <c r="G16" s="11"/>
      <c r="H16" s="11"/>
      <c r="I16" s="11"/>
      <c r="J16" s="11"/>
      <c r="K16" s="11"/>
      <c r="L16" s="11"/>
      <c r="M16" s="11"/>
      <c r="N16" s="11"/>
      <c r="O16" s="11"/>
      <c r="P16" s="11"/>
      <c r="Q16" s="12"/>
      <c r="S16" s="19">
        <v>8</v>
      </c>
      <c r="T16" s="20" t="s">
        <v>1</v>
      </c>
      <c r="U16" s="20"/>
      <c r="V16" s="21" t="s">
        <v>18</v>
      </c>
      <c r="W16" s="21"/>
      <c r="X16" s="21"/>
      <c r="Y16" s="21"/>
      <c r="Z16" s="21"/>
      <c r="AA16" s="22"/>
    </row>
    <row r="17" spans="1:27" ht="16" customHeight="1" x14ac:dyDescent="0.2">
      <c r="A17" s="148"/>
      <c r="B17" s="148"/>
      <c r="C17" s="10"/>
      <c r="D17" s="11"/>
      <c r="E17" s="11"/>
      <c r="F17" s="11"/>
      <c r="G17" s="11"/>
      <c r="H17" s="11"/>
      <c r="I17" s="11"/>
      <c r="J17" s="11"/>
      <c r="K17" s="11"/>
      <c r="L17" s="11"/>
      <c r="M17" s="11"/>
      <c r="N17" s="11"/>
      <c r="O17" s="11"/>
      <c r="P17" s="11"/>
      <c r="Q17" s="12"/>
      <c r="S17" s="19"/>
      <c r="T17" s="20"/>
      <c r="U17" s="20"/>
      <c r="V17" s="21"/>
      <c r="W17" s="21"/>
      <c r="X17" s="21"/>
      <c r="Y17" s="21"/>
      <c r="Z17" s="21"/>
      <c r="AA17" s="22"/>
    </row>
    <row r="18" spans="1:27" ht="16" customHeight="1" x14ac:dyDescent="0.2">
      <c r="A18" s="148"/>
      <c r="B18" s="148"/>
      <c r="C18" s="10"/>
      <c r="D18" s="11"/>
      <c r="E18" s="11"/>
      <c r="F18" s="11"/>
      <c r="G18" s="11"/>
      <c r="H18" s="11"/>
      <c r="I18" s="11"/>
      <c r="J18" s="11"/>
      <c r="K18" s="11"/>
      <c r="L18" s="11"/>
      <c r="M18" s="11"/>
      <c r="N18" s="11"/>
      <c r="O18" s="11"/>
      <c r="P18" s="11"/>
      <c r="Q18" s="12"/>
      <c r="S18" s="19">
        <v>7</v>
      </c>
      <c r="T18" s="20" t="s">
        <v>2</v>
      </c>
      <c r="U18" s="20"/>
      <c r="V18" s="21" t="s">
        <v>17</v>
      </c>
      <c r="W18" s="21"/>
      <c r="X18" s="21"/>
      <c r="Y18" s="21"/>
      <c r="Z18" s="21"/>
      <c r="AA18" s="22"/>
    </row>
    <row r="19" spans="1:27" ht="16" customHeight="1" x14ac:dyDescent="0.2">
      <c r="A19" s="148"/>
      <c r="B19" s="148"/>
      <c r="C19" s="4">
        <v>0</v>
      </c>
      <c r="D19" s="5"/>
      <c r="E19" s="5"/>
      <c r="F19" s="5">
        <v>9</v>
      </c>
      <c r="G19" s="5"/>
      <c r="H19" s="5"/>
      <c r="I19" s="5">
        <v>0</v>
      </c>
      <c r="J19" s="5"/>
      <c r="K19" s="5"/>
      <c r="L19" s="5">
        <v>0</v>
      </c>
      <c r="M19" s="5"/>
      <c r="N19" s="5"/>
      <c r="O19" s="5">
        <v>8</v>
      </c>
      <c r="P19" s="5"/>
      <c r="Q19" s="8"/>
      <c r="S19" s="19"/>
      <c r="T19" s="20"/>
      <c r="U19" s="20"/>
      <c r="V19" s="21"/>
      <c r="W19" s="21"/>
      <c r="X19" s="21"/>
      <c r="Y19" s="21"/>
      <c r="Z19" s="21"/>
      <c r="AA19" s="22"/>
    </row>
    <row r="20" spans="1:27" ht="16" customHeight="1" x14ac:dyDescent="0.2">
      <c r="A20" s="148"/>
      <c r="B20" s="148"/>
      <c r="C20" s="4"/>
      <c r="D20" s="5"/>
      <c r="E20" s="5"/>
      <c r="F20" s="5"/>
      <c r="G20" s="5"/>
      <c r="H20" s="5"/>
      <c r="I20" s="5"/>
      <c r="J20" s="5"/>
      <c r="K20" s="5"/>
      <c r="L20" s="5"/>
      <c r="M20" s="5"/>
      <c r="N20" s="5"/>
      <c r="O20" s="5"/>
      <c r="P20" s="5"/>
      <c r="Q20" s="8"/>
      <c r="R20" s="156">
        <f>B11*AVERAGE(C19:Q21)</f>
        <v>3.4</v>
      </c>
      <c r="S20" s="19">
        <v>6</v>
      </c>
      <c r="T20" s="45" t="s">
        <v>3</v>
      </c>
      <c r="U20" s="45"/>
      <c r="V20" s="21" t="s">
        <v>16</v>
      </c>
      <c r="W20" s="21"/>
      <c r="X20" s="21"/>
      <c r="Y20" s="21"/>
      <c r="Z20" s="21"/>
      <c r="AA20" s="22"/>
    </row>
    <row r="21" spans="1:27" ht="19" customHeight="1" thickBot="1" x14ac:dyDescent="0.25">
      <c r="A21" s="148">
        <f>'Summary Analysis'!R11</f>
        <v>0</v>
      </c>
      <c r="B21" s="148">
        <f>'Summary Analysis'!S11</f>
        <v>1</v>
      </c>
      <c r="C21" s="6"/>
      <c r="D21" s="7"/>
      <c r="E21" s="7"/>
      <c r="F21" s="7"/>
      <c r="G21" s="7"/>
      <c r="H21" s="7"/>
      <c r="I21" s="7"/>
      <c r="J21" s="7"/>
      <c r="K21" s="7"/>
      <c r="L21" s="7"/>
      <c r="M21" s="7"/>
      <c r="N21" s="7"/>
      <c r="O21" s="7"/>
      <c r="P21" s="7"/>
      <c r="Q21" s="9"/>
      <c r="S21" s="19"/>
      <c r="T21" s="45"/>
      <c r="U21" s="45"/>
      <c r="V21" s="21"/>
      <c r="W21" s="21"/>
      <c r="X21" s="21"/>
      <c r="Y21" s="21"/>
      <c r="Z21" s="21"/>
      <c r="AA21" s="22"/>
    </row>
    <row r="22" spans="1:27" ht="16" customHeight="1" x14ac:dyDescent="0.2">
      <c r="A22" s="148"/>
      <c r="B22" s="148"/>
      <c r="C22" s="13" t="s">
        <v>27</v>
      </c>
      <c r="D22" s="14"/>
      <c r="E22" s="14"/>
      <c r="F22" s="14"/>
      <c r="G22" s="14"/>
      <c r="H22" s="14"/>
      <c r="I22" s="14"/>
      <c r="J22" s="14"/>
      <c r="K22" s="14"/>
      <c r="L22" s="14"/>
      <c r="M22" s="14"/>
      <c r="N22" s="14"/>
      <c r="O22" s="14"/>
      <c r="P22" s="14"/>
      <c r="Q22" s="15"/>
      <c r="S22" s="19">
        <v>5</v>
      </c>
      <c r="T22" s="20" t="s">
        <v>4</v>
      </c>
      <c r="U22" s="20"/>
      <c r="V22" s="21" t="s">
        <v>15</v>
      </c>
      <c r="W22" s="21"/>
      <c r="X22" s="21"/>
      <c r="Y22" s="21"/>
      <c r="Z22" s="21"/>
      <c r="AA22" s="22"/>
    </row>
    <row r="23" spans="1:27" ht="16" customHeight="1" x14ac:dyDescent="0.2">
      <c r="A23" s="148"/>
      <c r="B23" s="148"/>
      <c r="C23" s="16"/>
      <c r="D23" s="17"/>
      <c r="E23" s="17"/>
      <c r="F23" s="17"/>
      <c r="G23" s="17"/>
      <c r="H23" s="17"/>
      <c r="I23" s="17"/>
      <c r="J23" s="17"/>
      <c r="K23" s="17"/>
      <c r="L23" s="17"/>
      <c r="M23" s="17"/>
      <c r="N23" s="17"/>
      <c r="O23" s="17"/>
      <c r="P23" s="17"/>
      <c r="Q23" s="18"/>
      <c r="S23" s="19"/>
      <c r="T23" s="20"/>
      <c r="U23" s="20"/>
      <c r="V23" s="21"/>
      <c r="W23" s="21"/>
      <c r="X23" s="21"/>
      <c r="Y23" s="21"/>
      <c r="Z23" s="21"/>
      <c r="AA23" s="22"/>
    </row>
    <row r="24" spans="1:27" ht="16" customHeight="1" x14ac:dyDescent="0.2">
      <c r="A24" s="148"/>
      <c r="B24" s="148"/>
      <c r="C24" s="16"/>
      <c r="D24" s="17"/>
      <c r="E24" s="17"/>
      <c r="F24" s="17"/>
      <c r="G24" s="17"/>
      <c r="H24" s="17"/>
      <c r="I24" s="17"/>
      <c r="J24" s="17"/>
      <c r="K24" s="17"/>
      <c r="L24" s="17"/>
      <c r="M24" s="17"/>
      <c r="N24" s="17"/>
      <c r="O24" s="17"/>
      <c r="P24" s="17"/>
      <c r="Q24" s="18"/>
      <c r="S24" s="19">
        <v>4</v>
      </c>
      <c r="T24" s="20" t="s">
        <v>5</v>
      </c>
      <c r="U24" s="20"/>
      <c r="V24" s="21" t="s">
        <v>14</v>
      </c>
      <c r="W24" s="21"/>
      <c r="X24" s="21"/>
      <c r="Y24" s="21"/>
      <c r="Z24" s="21"/>
      <c r="AA24" s="22"/>
    </row>
    <row r="25" spans="1:27" ht="16" customHeight="1" x14ac:dyDescent="0.2">
      <c r="A25" s="148"/>
      <c r="B25" s="148"/>
      <c r="C25" s="10" t="s">
        <v>31</v>
      </c>
      <c r="D25" s="11"/>
      <c r="E25" s="11"/>
      <c r="F25" s="11" t="s">
        <v>33</v>
      </c>
      <c r="G25" s="11"/>
      <c r="H25" s="11"/>
      <c r="I25" s="11" t="s">
        <v>32</v>
      </c>
      <c r="J25" s="11"/>
      <c r="K25" s="11"/>
      <c r="L25" s="11" t="s">
        <v>29</v>
      </c>
      <c r="M25" s="11"/>
      <c r="N25" s="11"/>
      <c r="O25" s="11" t="s">
        <v>30</v>
      </c>
      <c r="P25" s="11"/>
      <c r="Q25" s="12"/>
      <c r="S25" s="19"/>
      <c r="T25" s="20"/>
      <c r="U25" s="20"/>
      <c r="V25" s="21"/>
      <c r="W25" s="21"/>
      <c r="X25" s="21"/>
      <c r="Y25" s="21"/>
      <c r="Z25" s="21"/>
      <c r="AA25" s="22"/>
    </row>
    <row r="26" spans="1:27" ht="16" customHeight="1" x14ac:dyDescent="0.2">
      <c r="A26" s="148"/>
      <c r="B26" s="148"/>
      <c r="C26" s="10"/>
      <c r="D26" s="11"/>
      <c r="E26" s="11"/>
      <c r="F26" s="11"/>
      <c r="G26" s="11"/>
      <c r="H26" s="11"/>
      <c r="I26" s="11"/>
      <c r="J26" s="11"/>
      <c r="K26" s="11"/>
      <c r="L26" s="11"/>
      <c r="M26" s="11"/>
      <c r="N26" s="11"/>
      <c r="O26" s="11"/>
      <c r="P26" s="11"/>
      <c r="Q26" s="12"/>
      <c r="S26" s="19">
        <v>3</v>
      </c>
      <c r="T26" s="20" t="s">
        <v>6</v>
      </c>
      <c r="U26" s="20"/>
      <c r="V26" s="21" t="s">
        <v>13</v>
      </c>
      <c r="W26" s="21"/>
      <c r="X26" s="21"/>
      <c r="Y26" s="21"/>
      <c r="Z26" s="21"/>
      <c r="AA26" s="22"/>
    </row>
    <row r="27" spans="1:27" ht="16" customHeight="1" x14ac:dyDescent="0.2">
      <c r="A27" s="148"/>
      <c r="B27" s="148"/>
      <c r="C27" s="10"/>
      <c r="D27" s="11"/>
      <c r="E27" s="11"/>
      <c r="F27" s="11"/>
      <c r="G27" s="11"/>
      <c r="H27" s="11"/>
      <c r="I27" s="11"/>
      <c r="J27" s="11"/>
      <c r="K27" s="11"/>
      <c r="L27" s="11"/>
      <c r="M27" s="11"/>
      <c r="N27" s="11"/>
      <c r="O27" s="11"/>
      <c r="P27" s="11"/>
      <c r="Q27" s="12"/>
      <c r="S27" s="19"/>
      <c r="T27" s="20"/>
      <c r="U27" s="20"/>
      <c r="V27" s="21"/>
      <c r="W27" s="21"/>
      <c r="X27" s="21"/>
      <c r="Y27" s="21"/>
      <c r="Z27" s="21"/>
      <c r="AA27" s="22"/>
    </row>
    <row r="28" spans="1:27" ht="16" customHeight="1" x14ac:dyDescent="0.2">
      <c r="A28" s="148"/>
      <c r="B28" s="148"/>
      <c r="C28" s="10"/>
      <c r="D28" s="11"/>
      <c r="E28" s="11"/>
      <c r="F28" s="11"/>
      <c r="G28" s="11"/>
      <c r="H28" s="11"/>
      <c r="I28" s="11"/>
      <c r="J28" s="11"/>
      <c r="K28" s="11"/>
      <c r="L28" s="11"/>
      <c r="M28" s="11"/>
      <c r="N28" s="11"/>
      <c r="O28" s="11"/>
      <c r="P28" s="11"/>
      <c r="Q28" s="12"/>
      <c r="S28" s="19">
        <v>2</v>
      </c>
      <c r="T28" s="20" t="s">
        <v>7</v>
      </c>
      <c r="U28" s="20"/>
      <c r="V28" s="21" t="s">
        <v>12</v>
      </c>
      <c r="W28" s="21"/>
      <c r="X28" s="21"/>
      <c r="Y28" s="21"/>
      <c r="Z28" s="21"/>
      <c r="AA28" s="22"/>
    </row>
    <row r="29" spans="1:27" ht="16" customHeight="1" x14ac:dyDescent="0.2">
      <c r="A29" s="148"/>
      <c r="B29" s="148"/>
      <c r="C29" s="4">
        <v>7</v>
      </c>
      <c r="D29" s="5"/>
      <c r="E29" s="5"/>
      <c r="F29" s="5">
        <v>8</v>
      </c>
      <c r="G29" s="5"/>
      <c r="H29" s="5"/>
      <c r="I29" s="5">
        <v>2</v>
      </c>
      <c r="J29" s="5"/>
      <c r="K29" s="5"/>
      <c r="L29" s="5">
        <v>6</v>
      </c>
      <c r="M29" s="5"/>
      <c r="N29" s="5"/>
      <c r="O29" s="5">
        <v>7</v>
      </c>
      <c r="P29" s="5"/>
      <c r="Q29" s="8"/>
      <c r="S29" s="19"/>
      <c r="T29" s="20"/>
      <c r="U29" s="20"/>
      <c r="V29" s="21"/>
      <c r="W29" s="21"/>
      <c r="X29" s="21"/>
      <c r="Y29" s="21"/>
      <c r="Z29" s="21"/>
      <c r="AA29" s="22"/>
    </row>
    <row r="30" spans="1:27" ht="16" customHeight="1" x14ac:dyDescent="0.2">
      <c r="A30" s="148"/>
      <c r="B30" s="148"/>
      <c r="C30" s="4"/>
      <c r="D30" s="5"/>
      <c r="E30" s="5"/>
      <c r="F30" s="5"/>
      <c r="G30" s="5"/>
      <c r="H30" s="5"/>
      <c r="I30" s="5"/>
      <c r="J30" s="5"/>
      <c r="K30" s="5"/>
      <c r="L30" s="5"/>
      <c r="M30" s="5"/>
      <c r="N30" s="5"/>
      <c r="O30" s="5"/>
      <c r="P30" s="5"/>
      <c r="Q30" s="8"/>
      <c r="R30" s="156">
        <f>B21*AVERAGE(C29:Q31)</f>
        <v>6</v>
      </c>
      <c r="S30" s="19">
        <v>1</v>
      </c>
      <c r="T30" s="20" t="s">
        <v>8</v>
      </c>
      <c r="U30" s="20"/>
      <c r="V30" s="21" t="s">
        <v>11</v>
      </c>
      <c r="W30" s="21"/>
      <c r="X30" s="21"/>
      <c r="Y30" s="21"/>
      <c r="Z30" s="21"/>
      <c r="AA30" s="22"/>
    </row>
    <row r="31" spans="1:27" ht="17" customHeight="1" thickBot="1" x14ac:dyDescent="0.25">
      <c r="A31" s="148">
        <f>'Summary Analysis'!R16</f>
        <v>0</v>
      </c>
      <c r="B31" s="148">
        <f>'Summary Analysis'!S16</f>
        <v>1</v>
      </c>
      <c r="C31" s="6"/>
      <c r="D31" s="7"/>
      <c r="E31" s="7"/>
      <c r="F31" s="7"/>
      <c r="G31" s="7"/>
      <c r="H31" s="7"/>
      <c r="I31" s="7"/>
      <c r="J31" s="7"/>
      <c r="K31" s="7"/>
      <c r="L31" s="7"/>
      <c r="M31" s="7"/>
      <c r="N31" s="7"/>
      <c r="O31" s="7"/>
      <c r="P31" s="7"/>
      <c r="Q31" s="9"/>
      <c r="S31" s="19"/>
      <c r="T31" s="20"/>
      <c r="U31" s="20"/>
      <c r="V31" s="21"/>
      <c r="W31" s="21"/>
      <c r="X31" s="21"/>
      <c r="Y31" s="21"/>
      <c r="Z31" s="21"/>
      <c r="AA31" s="22"/>
    </row>
    <row r="32" spans="1:27" ht="16" customHeight="1" x14ac:dyDescent="0.2">
      <c r="A32" s="148"/>
      <c r="B32" s="148"/>
      <c r="C32" s="13" t="s">
        <v>34</v>
      </c>
      <c r="D32" s="14"/>
      <c r="E32" s="14"/>
      <c r="F32" s="14"/>
      <c r="G32" s="14"/>
      <c r="H32" s="14"/>
      <c r="I32" s="14"/>
      <c r="J32" s="14"/>
      <c r="K32" s="14"/>
      <c r="L32" s="14"/>
      <c r="M32" s="14"/>
      <c r="N32" s="14"/>
      <c r="O32" s="14"/>
      <c r="P32" s="14"/>
      <c r="Q32" s="15"/>
      <c r="S32" s="19">
        <v>0</v>
      </c>
      <c r="T32" s="20" t="s">
        <v>9</v>
      </c>
      <c r="U32" s="20"/>
      <c r="V32" s="21" t="s">
        <v>10</v>
      </c>
      <c r="W32" s="21"/>
      <c r="X32" s="21"/>
      <c r="Y32" s="21"/>
      <c r="Z32" s="21"/>
      <c r="AA32" s="22"/>
    </row>
    <row r="33" spans="1:27" ht="17" customHeight="1" thickBot="1" x14ac:dyDescent="0.25">
      <c r="A33" s="148"/>
      <c r="B33" s="148"/>
      <c r="C33" s="16"/>
      <c r="D33" s="17"/>
      <c r="E33" s="17"/>
      <c r="F33" s="17"/>
      <c r="G33" s="17"/>
      <c r="H33" s="17"/>
      <c r="I33" s="17"/>
      <c r="J33" s="17"/>
      <c r="K33" s="17"/>
      <c r="L33" s="17"/>
      <c r="M33" s="17"/>
      <c r="N33" s="17"/>
      <c r="O33" s="17"/>
      <c r="P33" s="17"/>
      <c r="Q33" s="18"/>
      <c r="S33" s="23"/>
      <c r="T33" s="24"/>
      <c r="U33" s="24"/>
      <c r="V33" s="25"/>
      <c r="W33" s="25"/>
      <c r="X33" s="25"/>
      <c r="Y33" s="25"/>
      <c r="Z33" s="25"/>
      <c r="AA33" s="26"/>
    </row>
    <row r="34" spans="1:27" ht="16" customHeight="1" thickBot="1" x14ac:dyDescent="0.25">
      <c r="A34" s="148"/>
      <c r="B34" s="148"/>
      <c r="C34" s="16"/>
      <c r="D34" s="17"/>
      <c r="E34" s="17"/>
      <c r="F34" s="17"/>
      <c r="G34" s="17"/>
      <c r="H34" s="17"/>
      <c r="I34" s="17"/>
      <c r="J34" s="17"/>
      <c r="K34" s="17"/>
      <c r="L34" s="17"/>
      <c r="M34" s="17"/>
      <c r="N34" s="17"/>
      <c r="O34" s="17"/>
      <c r="P34" s="17"/>
      <c r="Q34" s="18"/>
    </row>
    <row r="35" spans="1:27" ht="16" customHeight="1" x14ac:dyDescent="0.2">
      <c r="A35" s="148"/>
      <c r="B35" s="148"/>
      <c r="C35" s="10" t="s">
        <v>35</v>
      </c>
      <c r="D35" s="11"/>
      <c r="E35" s="11"/>
      <c r="F35" s="11" t="s">
        <v>36</v>
      </c>
      <c r="G35" s="11"/>
      <c r="H35" s="11"/>
      <c r="I35" s="11" t="s">
        <v>37</v>
      </c>
      <c r="J35" s="11"/>
      <c r="K35" s="11"/>
      <c r="L35" s="11" t="s">
        <v>38</v>
      </c>
      <c r="M35" s="11"/>
      <c r="N35" s="11"/>
      <c r="O35" s="11" t="s">
        <v>39</v>
      </c>
      <c r="P35" s="11"/>
      <c r="Q35" s="12"/>
      <c r="S35" s="169" t="s">
        <v>93</v>
      </c>
      <c r="T35" s="170"/>
      <c r="U35" s="170"/>
      <c r="V35" s="170"/>
      <c r="W35" s="170"/>
      <c r="X35" s="170"/>
      <c r="Y35" s="170"/>
      <c r="Z35" s="170"/>
      <c r="AA35" s="171"/>
    </row>
    <row r="36" spans="1:27" ht="16" customHeight="1" x14ac:dyDescent="0.2">
      <c r="A36" s="148"/>
      <c r="B36" s="148"/>
      <c r="C36" s="10"/>
      <c r="D36" s="11"/>
      <c r="E36" s="11"/>
      <c r="F36" s="11"/>
      <c r="G36" s="11"/>
      <c r="H36" s="11"/>
      <c r="I36" s="11"/>
      <c r="J36" s="11"/>
      <c r="K36" s="11"/>
      <c r="L36" s="11"/>
      <c r="M36" s="11"/>
      <c r="N36" s="11"/>
      <c r="O36" s="11"/>
      <c r="P36" s="11"/>
      <c r="Q36" s="12"/>
      <c r="S36" s="172"/>
      <c r="T36" s="154"/>
      <c r="U36" s="154"/>
      <c r="V36" s="154"/>
      <c r="W36" s="154"/>
      <c r="X36" s="154"/>
      <c r="Y36" s="154"/>
      <c r="Z36" s="154"/>
      <c r="AA36" s="173"/>
    </row>
    <row r="37" spans="1:27" ht="16" customHeight="1" x14ac:dyDescent="0.2">
      <c r="A37" s="148"/>
      <c r="B37" s="148"/>
      <c r="C37" s="10"/>
      <c r="D37" s="11"/>
      <c r="E37" s="11"/>
      <c r="F37" s="11"/>
      <c r="G37" s="11"/>
      <c r="H37" s="11"/>
      <c r="I37" s="11"/>
      <c r="J37" s="11"/>
      <c r="K37" s="11"/>
      <c r="L37" s="11"/>
      <c r="M37" s="11"/>
      <c r="N37" s="11"/>
      <c r="O37" s="11"/>
      <c r="P37" s="11"/>
      <c r="Q37" s="12"/>
      <c r="S37" s="174"/>
      <c r="T37" s="155"/>
      <c r="U37" s="155"/>
      <c r="V37" s="155"/>
      <c r="W37" s="155"/>
      <c r="X37" s="155"/>
      <c r="Y37" s="155"/>
      <c r="Z37" s="155"/>
      <c r="AA37" s="175"/>
    </row>
    <row r="38" spans="1:27" ht="16" customHeight="1" x14ac:dyDescent="0.2">
      <c r="A38" s="148"/>
      <c r="B38" s="148"/>
      <c r="C38" s="10"/>
      <c r="D38" s="11"/>
      <c r="E38" s="11"/>
      <c r="F38" s="11"/>
      <c r="G38" s="11"/>
      <c r="H38" s="11"/>
      <c r="I38" s="11"/>
      <c r="J38" s="11"/>
      <c r="K38" s="11"/>
      <c r="L38" s="11"/>
      <c r="M38" s="11"/>
      <c r="N38" s="11"/>
      <c r="O38" s="11"/>
      <c r="P38" s="11"/>
      <c r="Q38" s="12"/>
      <c r="S38" s="176">
        <f>AVERAGE(R20,R30,R40,R50,R60,R70,R80)</f>
        <v>6.4571428571428582</v>
      </c>
      <c r="T38" s="157"/>
      <c r="U38" s="157"/>
      <c r="V38" s="157"/>
      <c r="W38" s="157"/>
      <c r="X38" s="157"/>
      <c r="Y38" s="157"/>
      <c r="Z38" s="157"/>
      <c r="AA38" s="177"/>
    </row>
    <row r="39" spans="1:27" ht="16" customHeight="1" x14ac:dyDescent="0.2">
      <c r="A39" s="148"/>
      <c r="B39" s="148"/>
      <c r="C39" s="4">
        <v>9</v>
      </c>
      <c r="D39" s="5"/>
      <c r="E39" s="5"/>
      <c r="F39" s="5">
        <v>9</v>
      </c>
      <c r="G39" s="5"/>
      <c r="H39" s="5"/>
      <c r="I39" s="5">
        <v>8</v>
      </c>
      <c r="J39" s="5"/>
      <c r="K39" s="5"/>
      <c r="L39" s="5">
        <v>8</v>
      </c>
      <c r="M39" s="5"/>
      <c r="N39" s="5"/>
      <c r="O39" s="5">
        <v>9</v>
      </c>
      <c r="P39" s="5"/>
      <c r="Q39" s="8"/>
      <c r="S39" s="178"/>
      <c r="T39" s="158"/>
      <c r="U39" s="158"/>
      <c r="V39" s="158"/>
      <c r="W39" s="158"/>
      <c r="X39" s="158"/>
      <c r="Y39" s="158"/>
      <c r="Z39" s="158"/>
      <c r="AA39" s="179"/>
    </row>
    <row r="40" spans="1:27" ht="16" customHeight="1" x14ac:dyDescent="0.2">
      <c r="A40" s="148"/>
      <c r="B40" s="148"/>
      <c r="C40" s="4"/>
      <c r="D40" s="5"/>
      <c r="E40" s="5"/>
      <c r="F40" s="5"/>
      <c r="G40" s="5"/>
      <c r="H40" s="5"/>
      <c r="I40" s="5"/>
      <c r="J40" s="5"/>
      <c r="K40" s="5"/>
      <c r="L40" s="5"/>
      <c r="M40" s="5"/>
      <c r="N40" s="5"/>
      <c r="O40" s="5"/>
      <c r="P40" s="5"/>
      <c r="Q40" s="8"/>
      <c r="R40" s="156">
        <f>B31*AVERAGE(C39:Q41)</f>
        <v>8.6</v>
      </c>
      <c r="S40" s="178"/>
      <c r="T40" s="158"/>
      <c r="U40" s="158"/>
      <c r="V40" s="158"/>
      <c r="W40" s="158"/>
      <c r="X40" s="158"/>
      <c r="Y40" s="158"/>
      <c r="Z40" s="158"/>
      <c r="AA40" s="179"/>
    </row>
    <row r="41" spans="1:27" ht="17" customHeight="1" thickBot="1" x14ac:dyDescent="0.25">
      <c r="A41" s="148">
        <f>'Summary Analysis'!R21</f>
        <v>0</v>
      </c>
      <c r="B41" s="148">
        <f>'Summary Analysis'!S21</f>
        <v>1</v>
      </c>
      <c r="C41" s="6"/>
      <c r="D41" s="7"/>
      <c r="E41" s="7"/>
      <c r="F41" s="7"/>
      <c r="G41" s="7"/>
      <c r="H41" s="7"/>
      <c r="I41" s="7"/>
      <c r="J41" s="7"/>
      <c r="K41" s="7"/>
      <c r="L41" s="7"/>
      <c r="M41" s="7"/>
      <c r="N41" s="7"/>
      <c r="O41" s="7"/>
      <c r="P41" s="7"/>
      <c r="Q41" s="9"/>
      <c r="S41" s="178"/>
      <c r="T41" s="158"/>
      <c r="U41" s="158"/>
      <c r="V41" s="158"/>
      <c r="W41" s="158"/>
      <c r="X41" s="158"/>
      <c r="Y41" s="158"/>
      <c r="Z41" s="158"/>
      <c r="AA41" s="179"/>
    </row>
    <row r="42" spans="1:27" ht="16" customHeight="1" x14ac:dyDescent="0.2">
      <c r="A42" s="148"/>
      <c r="B42" s="148"/>
      <c r="C42" s="13" t="s">
        <v>40</v>
      </c>
      <c r="D42" s="14"/>
      <c r="E42" s="14"/>
      <c r="F42" s="14"/>
      <c r="G42" s="14"/>
      <c r="H42" s="14"/>
      <c r="I42" s="14"/>
      <c r="J42" s="14"/>
      <c r="K42" s="14"/>
      <c r="L42" s="14"/>
      <c r="M42" s="14"/>
      <c r="N42" s="14"/>
      <c r="O42" s="14"/>
      <c r="P42" s="14"/>
      <c r="Q42" s="15"/>
      <c r="S42" s="178"/>
      <c r="T42" s="158"/>
      <c r="U42" s="158"/>
      <c r="V42" s="158"/>
      <c r="W42" s="158"/>
      <c r="X42" s="158"/>
      <c r="Y42" s="158"/>
      <c r="Z42" s="158"/>
      <c r="AA42" s="179"/>
    </row>
    <row r="43" spans="1:27" ht="16" customHeight="1" x14ac:dyDescent="0.2">
      <c r="A43" s="148"/>
      <c r="B43" s="148"/>
      <c r="C43" s="16"/>
      <c r="D43" s="17"/>
      <c r="E43" s="17"/>
      <c r="F43" s="17"/>
      <c r="G43" s="17"/>
      <c r="H43" s="17"/>
      <c r="I43" s="17"/>
      <c r="J43" s="17"/>
      <c r="K43" s="17"/>
      <c r="L43" s="17"/>
      <c r="M43" s="17"/>
      <c r="N43" s="17"/>
      <c r="O43" s="17"/>
      <c r="P43" s="17"/>
      <c r="Q43" s="18"/>
      <c r="S43" s="178"/>
      <c r="T43" s="158"/>
      <c r="U43" s="158"/>
      <c r="V43" s="158"/>
      <c r="W43" s="158"/>
      <c r="X43" s="158"/>
      <c r="Y43" s="158"/>
      <c r="Z43" s="158"/>
      <c r="AA43" s="179"/>
    </row>
    <row r="44" spans="1:27" ht="16" customHeight="1" x14ac:dyDescent="0.2">
      <c r="A44" s="148"/>
      <c r="B44" s="148"/>
      <c r="C44" s="16"/>
      <c r="D44" s="17"/>
      <c r="E44" s="17"/>
      <c r="F44" s="17"/>
      <c r="G44" s="17"/>
      <c r="H44" s="17"/>
      <c r="I44" s="17"/>
      <c r="J44" s="17"/>
      <c r="K44" s="17"/>
      <c r="L44" s="17"/>
      <c r="M44" s="17"/>
      <c r="N44" s="17"/>
      <c r="O44" s="17"/>
      <c r="P44" s="17"/>
      <c r="Q44" s="18"/>
      <c r="S44" s="178"/>
      <c r="T44" s="158"/>
      <c r="U44" s="158"/>
      <c r="V44" s="158"/>
      <c r="W44" s="158"/>
      <c r="X44" s="158"/>
      <c r="Y44" s="158"/>
      <c r="Z44" s="158"/>
      <c r="AA44" s="179"/>
    </row>
    <row r="45" spans="1:27" ht="16" customHeight="1" x14ac:dyDescent="0.2">
      <c r="A45" s="148"/>
      <c r="B45" s="148"/>
      <c r="C45" s="10" t="s">
        <v>41</v>
      </c>
      <c r="D45" s="11"/>
      <c r="E45" s="11"/>
      <c r="F45" s="11" t="s">
        <v>42</v>
      </c>
      <c r="G45" s="11"/>
      <c r="H45" s="11"/>
      <c r="I45" s="11" t="s">
        <v>43</v>
      </c>
      <c r="J45" s="11"/>
      <c r="K45" s="11"/>
      <c r="L45" s="11" t="s">
        <v>44</v>
      </c>
      <c r="M45" s="11"/>
      <c r="N45" s="11"/>
      <c r="O45" s="11" t="s">
        <v>45</v>
      </c>
      <c r="P45" s="11"/>
      <c r="Q45" s="12"/>
      <c r="S45" s="178"/>
      <c r="T45" s="158"/>
      <c r="U45" s="158"/>
      <c r="V45" s="158"/>
      <c r="W45" s="158"/>
      <c r="X45" s="158"/>
      <c r="Y45" s="158"/>
      <c r="Z45" s="158"/>
      <c r="AA45" s="179"/>
    </row>
    <row r="46" spans="1:27" ht="16" customHeight="1" thickBot="1" x14ac:dyDescent="0.25">
      <c r="A46" s="148"/>
      <c r="B46" s="148"/>
      <c r="C46" s="10"/>
      <c r="D46" s="11"/>
      <c r="E46" s="11"/>
      <c r="F46" s="11"/>
      <c r="G46" s="11"/>
      <c r="H46" s="11"/>
      <c r="I46" s="11"/>
      <c r="J46" s="11"/>
      <c r="K46" s="11"/>
      <c r="L46" s="11"/>
      <c r="M46" s="11"/>
      <c r="N46" s="11"/>
      <c r="O46" s="11"/>
      <c r="P46" s="11"/>
      <c r="Q46" s="12"/>
      <c r="S46" s="180"/>
      <c r="T46" s="181"/>
      <c r="U46" s="181"/>
      <c r="V46" s="181"/>
      <c r="W46" s="181"/>
      <c r="X46" s="181"/>
      <c r="Y46" s="181"/>
      <c r="Z46" s="181"/>
      <c r="AA46" s="182"/>
    </row>
    <row r="47" spans="1:27" ht="16" customHeight="1" x14ac:dyDescent="0.2">
      <c r="A47" s="148"/>
      <c r="B47" s="148"/>
      <c r="C47" s="10"/>
      <c r="D47" s="11"/>
      <c r="E47" s="11"/>
      <c r="F47" s="11"/>
      <c r="G47" s="11"/>
      <c r="H47" s="11"/>
      <c r="I47" s="11"/>
      <c r="J47" s="11"/>
      <c r="K47" s="11"/>
      <c r="L47" s="11"/>
      <c r="M47" s="11"/>
      <c r="N47" s="11"/>
      <c r="O47" s="11"/>
      <c r="P47" s="11"/>
      <c r="Q47" s="12"/>
    </row>
    <row r="48" spans="1:27" ht="16" customHeight="1" x14ac:dyDescent="0.2">
      <c r="A48" s="148"/>
      <c r="B48" s="148"/>
      <c r="C48" s="10"/>
      <c r="D48" s="11"/>
      <c r="E48" s="11"/>
      <c r="F48" s="11"/>
      <c r="G48" s="11"/>
      <c r="H48" s="11"/>
      <c r="I48" s="11"/>
      <c r="J48" s="11"/>
      <c r="K48" s="11"/>
      <c r="L48" s="11"/>
      <c r="M48" s="11"/>
      <c r="N48" s="11"/>
      <c r="O48" s="11"/>
      <c r="P48" s="11"/>
      <c r="Q48" s="12"/>
    </row>
    <row r="49" spans="1:18" ht="16" customHeight="1" x14ac:dyDescent="0.2">
      <c r="A49" s="148"/>
      <c r="B49" s="148"/>
      <c r="C49" s="4">
        <v>9</v>
      </c>
      <c r="D49" s="5"/>
      <c r="E49" s="5"/>
      <c r="F49" s="5">
        <v>9</v>
      </c>
      <c r="G49" s="5"/>
      <c r="H49" s="5"/>
      <c r="I49" s="5">
        <v>8</v>
      </c>
      <c r="J49" s="5"/>
      <c r="K49" s="5"/>
      <c r="L49" s="5">
        <v>8</v>
      </c>
      <c r="M49" s="5"/>
      <c r="N49" s="5"/>
      <c r="O49" s="5">
        <v>9</v>
      </c>
      <c r="P49" s="5"/>
      <c r="Q49" s="8"/>
    </row>
    <row r="50" spans="1:18" ht="16" customHeight="1" x14ac:dyDescent="0.2">
      <c r="A50" s="148"/>
      <c r="B50" s="148"/>
      <c r="C50" s="4"/>
      <c r="D50" s="5"/>
      <c r="E50" s="5"/>
      <c r="F50" s="5"/>
      <c r="G50" s="5"/>
      <c r="H50" s="5"/>
      <c r="I50" s="5"/>
      <c r="J50" s="5"/>
      <c r="K50" s="5"/>
      <c r="L50" s="5"/>
      <c r="M50" s="5"/>
      <c r="N50" s="5"/>
      <c r="O50" s="5"/>
      <c r="P50" s="5"/>
      <c r="Q50" s="8"/>
      <c r="R50" s="156">
        <f>B41*AVERAGE(C49:Q51)</f>
        <v>8.6</v>
      </c>
    </row>
    <row r="51" spans="1:18" ht="17" customHeight="1" thickBot="1" x14ac:dyDescent="0.25">
      <c r="A51" s="148">
        <f>'Summary Analysis'!R26</f>
        <v>0</v>
      </c>
      <c r="B51" s="148">
        <f>'Summary Analysis'!S26</f>
        <v>1</v>
      </c>
      <c r="C51" s="6"/>
      <c r="D51" s="7"/>
      <c r="E51" s="7"/>
      <c r="F51" s="7"/>
      <c r="G51" s="7"/>
      <c r="H51" s="7"/>
      <c r="I51" s="7"/>
      <c r="J51" s="7"/>
      <c r="K51" s="7"/>
      <c r="L51" s="7"/>
      <c r="M51" s="7"/>
      <c r="N51" s="7"/>
      <c r="O51" s="7"/>
      <c r="P51" s="7"/>
      <c r="Q51" s="9"/>
    </row>
    <row r="52" spans="1:18" ht="16" customHeight="1" x14ac:dyDescent="0.2">
      <c r="A52" s="148"/>
      <c r="B52" s="148"/>
      <c r="C52" s="48" t="s">
        <v>51</v>
      </c>
      <c r="D52" s="49"/>
      <c r="E52" s="49"/>
      <c r="F52" s="49"/>
      <c r="G52" s="49"/>
      <c r="H52" s="49"/>
      <c r="I52" s="49"/>
      <c r="J52" s="49"/>
      <c r="K52" s="49"/>
      <c r="L52" s="49"/>
      <c r="M52" s="49"/>
      <c r="N52" s="49"/>
      <c r="O52" s="49"/>
      <c r="P52" s="49"/>
      <c r="Q52" s="50"/>
    </row>
    <row r="53" spans="1:18" ht="16" customHeight="1" x14ac:dyDescent="0.2">
      <c r="A53" s="148"/>
      <c r="B53" s="148"/>
      <c r="C53" s="51"/>
      <c r="D53" s="52"/>
      <c r="E53" s="52"/>
      <c r="F53" s="52"/>
      <c r="G53" s="52"/>
      <c r="H53" s="52"/>
      <c r="I53" s="52"/>
      <c r="J53" s="52"/>
      <c r="K53" s="52"/>
      <c r="L53" s="52"/>
      <c r="M53" s="52"/>
      <c r="N53" s="52"/>
      <c r="O53" s="52"/>
      <c r="P53" s="52"/>
      <c r="Q53" s="53"/>
    </row>
    <row r="54" spans="1:18" ht="16" customHeight="1" x14ac:dyDescent="0.2">
      <c r="A54" s="148"/>
      <c r="B54" s="148"/>
      <c r="C54" s="54"/>
      <c r="D54" s="55"/>
      <c r="E54" s="55"/>
      <c r="F54" s="55"/>
      <c r="G54" s="55"/>
      <c r="H54" s="55"/>
      <c r="I54" s="55"/>
      <c r="J54" s="55"/>
      <c r="K54" s="55"/>
      <c r="L54" s="55"/>
      <c r="M54" s="55"/>
      <c r="N54" s="55"/>
      <c r="O54" s="55"/>
      <c r="P54" s="55"/>
      <c r="Q54" s="56"/>
    </row>
    <row r="55" spans="1:18" ht="16" customHeight="1" x14ac:dyDescent="0.2">
      <c r="A55" s="148"/>
      <c r="B55" s="148"/>
      <c r="C55" s="57" t="s">
        <v>52</v>
      </c>
      <c r="D55" s="58"/>
      <c r="E55" s="59"/>
      <c r="F55" s="66" t="s">
        <v>53</v>
      </c>
      <c r="G55" s="58"/>
      <c r="H55" s="59"/>
      <c r="I55" s="66" t="s">
        <v>54</v>
      </c>
      <c r="J55" s="58"/>
      <c r="K55" s="59"/>
      <c r="L55" s="66" t="s">
        <v>55</v>
      </c>
      <c r="M55" s="58"/>
      <c r="N55" s="59"/>
      <c r="O55" s="66" t="s">
        <v>56</v>
      </c>
      <c r="P55" s="58"/>
      <c r="Q55" s="69"/>
    </row>
    <row r="56" spans="1:18" ht="16" customHeight="1" x14ac:dyDescent="0.2">
      <c r="A56" s="148"/>
      <c r="B56" s="148"/>
      <c r="C56" s="60"/>
      <c r="D56" s="61"/>
      <c r="E56" s="62"/>
      <c r="F56" s="67"/>
      <c r="G56" s="61"/>
      <c r="H56" s="62"/>
      <c r="I56" s="67"/>
      <c r="J56" s="61"/>
      <c r="K56" s="62"/>
      <c r="L56" s="67"/>
      <c r="M56" s="61"/>
      <c r="N56" s="62"/>
      <c r="O56" s="67"/>
      <c r="P56" s="61"/>
      <c r="Q56" s="70"/>
    </row>
    <row r="57" spans="1:18" ht="16" customHeight="1" x14ac:dyDescent="0.2">
      <c r="A57" s="148"/>
      <c r="B57" s="148"/>
      <c r="C57" s="60"/>
      <c r="D57" s="61"/>
      <c r="E57" s="62"/>
      <c r="F57" s="67"/>
      <c r="G57" s="61"/>
      <c r="H57" s="62"/>
      <c r="I57" s="67"/>
      <c r="J57" s="61"/>
      <c r="K57" s="62"/>
      <c r="L57" s="67"/>
      <c r="M57" s="61"/>
      <c r="N57" s="62"/>
      <c r="O57" s="67"/>
      <c r="P57" s="61"/>
      <c r="Q57" s="70"/>
    </row>
    <row r="58" spans="1:18" ht="16" customHeight="1" x14ac:dyDescent="0.2">
      <c r="A58" s="148"/>
      <c r="B58" s="148"/>
      <c r="C58" s="63"/>
      <c r="D58" s="64"/>
      <c r="E58" s="65"/>
      <c r="F58" s="68"/>
      <c r="G58" s="64"/>
      <c r="H58" s="65"/>
      <c r="I58" s="68"/>
      <c r="J58" s="64"/>
      <c r="K58" s="65"/>
      <c r="L58" s="68"/>
      <c r="M58" s="64"/>
      <c r="N58" s="65"/>
      <c r="O58" s="68"/>
      <c r="P58" s="64"/>
      <c r="Q58" s="71"/>
    </row>
    <row r="59" spans="1:18" ht="16" customHeight="1" x14ac:dyDescent="0.2">
      <c r="A59" s="148"/>
      <c r="B59" s="148"/>
      <c r="C59" s="4">
        <v>9</v>
      </c>
      <c r="D59" s="5"/>
      <c r="E59" s="5"/>
      <c r="F59" s="5">
        <v>9</v>
      </c>
      <c r="G59" s="5"/>
      <c r="H59" s="5"/>
      <c r="I59" s="5">
        <v>8</v>
      </c>
      <c r="J59" s="5"/>
      <c r="K59" s="5"/>
      <c r="L59" s="5">
        <v>9</v>
      </c>
      <c r="M59" s="5"/>
      <c r="N59" s="5"/>
      <c r="O59" s="5">
        <v>9</v>
      </c>
      <c r="P59" s="5"/>
      <c r="Q59" s="8"/>
    </row>
    <row r="60" spans="1:18" ht="16" customHeight="1" x14ac:dyDescent="0.2">
      <c r="A60" s="148"/>
      <c r="B60" s="148"/>
      <c r="C60" s="4"/>
      <c r="D60" s="5"/>
      <c r="E60" s="5"/>
      <c r="F60" s="5"/>
      <c r="G60" s="5"/>
      <c r="H60" s="5"/>
      <c r="I60" s="5"/>
      <c r="J60" s="5"/>
      <c r="K60" s="5"/>
      <c r="L60" s="5"/>
      <c r="M60" s="5"/>
      <c r="N60" s="5"/>
      <c r="O60" s="5"/>
      <c r="P60" s="5"/>
      <c r="Q60" s="8"/>
      <c r="R60" s="156">
        <f>B51*AVERAGE(C59:Q61)</f>
        <v>8.8000000000000007</v>
      </c>
    </row>
    <row r="61" spans="1:18" ht="17" customHeight="1" thickBot="1" x14ac:dyDescent="0.25">
      <c r="A61" s="148">
        <f>'Summary Analysis'!R31</f>
        <v>0</v>
      </c>
      <c r="B61" s="148">
        <f>'Summary Analysis'!S31</f>
        <v>1</v>
      </c>
      <c r="C61" s="6"/>
      <c r="D61" s="7"/>
      <c r="E61" s="7"/>
      <c r="F61" s="7"/>
      <c r="G61" s="7"/>
      <c r="H61" s="7"/>
      <c r="I61" s="7"/>
      <c r="J61" s="7"/>
      <c r="K61" s="7"/>
      <c r="L61" s="7"/>
      <c r="M61" s="7"/>
      <c r="N61" s="7"/>
      <c r="O61" s="7"/>
      <c r="P61" s="7"/>
      <c r="Q61" s="9"/>
    </row>
    <row r="62" spans="1:18" ht="16" customHeight="1" x14ac:dyDescent="0.2">
      <c r="A62" s="148"/>
      <c r="B62" s="148"/>
      <c r="C62" s="13" t="s">
        <v>57</v>
      </c>
      <c r="D62" s="14"/>
      <c r="E62" s="14"/>
      <c r="F62" s="14"/>
      <c r="G62" s="14"/>
      <c r="H62" s="14"/>
      <c r="I62" s="14"/>
      <c r="J62" s="14"/>
      <c r="K62" s="14"/>
      <c r="L62" s="14"/>
      <c r="M62" s="14"/>
      <c r="N62" s="14"/>
      <c r="O62" s="14"/>
      <c r="P62" s="14"/>
      <c r="Q62" s="15"/>
    </row>
    <row r="63" spans="1:18" ht="16" customHeight="1" x14ac:dyDescent="0.2">
      <c r="A63" s="148"/>
      <c r="B63" s="148"/>
      <c r="C63" s="16"/>
      <c r="D63" s="17"/>
      <c r="E63" s="17"/>
      <c r="F63" s="17"/>
      <c r="G63" s="17"/>
      <c r="H63" s="17"/>
      <c r="I63" s="17"/>
      <c r="J63" s="17"/>
      <c r="K63" s="17"/>
      <c r="L63" s="17"/>
      <c r="M63" s="17"/>
      <c r="N63" s="17"/>
      <c r="O63" s="17"/>
      <c r="P63" s="17"/>
      <c r="Q63" s="18"/>
    </row>
    <row r="64" spans="1:18" ht="16" customHeight="1" x14ac:dyDescent="0.2">
      <c r="A64" s="148"/>
      <c r="B64" s="148"/>
      <c r="C64" s="16"/>
      <c r="D64" s="17"/>
      <c r="E64" s="17"/>
      <c r="F64" s="17"/>
      <c r="G64" s="17"/>
      <c r="H64" s="17"/>
      <c r="I64" s="17"/>
      <c r="J64" s="17"/>
      <c r="K64" s="17"/>
      <c r="L64" s="17"/>
      <c r="M64" s="17"/>
      <c r="N64" s="17"/>
      <c r="O64" s="17"/>
      <c r="P64" s="17"/>
      <c r="Q64" s="18"/>
    </row>
    <row r="65" spans="1:18" ht="16" customHeight="1" x14ac:dyDescent="0.2">
      <c r="A65" s="148"/>
      <c r="B65" s="148"/>
      <c r="C65" s="10" t="s">
        <v>59</v>
      </c>
      <c r="D65" s="11"/>
      <c r="E65" s="11"/>
      <c r="F65" s="11" t="s">
        <v>60</v>
      </c>
      <c r="G65" s="11"/>
      <c r="H65" s="11"/>
      <c r="I65" s="11" t="s">
        <v>61</v>
      </c>
      <c r="J65" s="11"/>
      <c r="K65" s="11"/>
      <c r="L65" s="11" t="s">
        <v>62</v>
      </c>
      <c r="M65" s="11"/>
      <c r="N65" s="11"/>
      <c r="O65" s="11" t="s">
        <v>63</v>
      </c>
      <c r="P65" s="11"/>
      <c r="Q65" s="12"/>
    </row>
    <row r="66" spans="1:18" ht="16" customHeight="1" x14ac:dyDescent="0.2">
      <c r="A66" s="148"/>
      <c r="B66" s="148"/>
      <c r="C66" s="10"/>
      <c r="D66" s="11"/>
      <c r="E66" s="11"/>
      <c r="F66" s="11"/>
      <c r="G66" s="11"/>
      <c r="H66" s="11"/>
      <c r="I66" s="11"/>
      <c r="J66" s="11"/>
      <c r="K66" s="11"/>
      <c r="L66" s="11"/>
      <c r="M66" s="11"/>
      <c r="N66" s="11"/>
      <c r="O66" s="11"/>
      <c r="P66" s="11"/>
      <c r="Q66" s="12"/>
    </row>
    <row r="67" spans="1:18" ht="16" customHeight="1" x14ac:dyDescent="0.2">
      <c r="A67" s="148"/>
      <c r="B67" s="148"/>
      <c r="C67" s="10"/>
      <c r="D67" s="11"/>
      <c r="E67" s="11"/>
      <c r="F67" s="11"/>
      <c r="G67" s="11"/>
      <c r="H67" s="11"/>
      <c r="I67" s="11"/>
      <c r="J67" s="11"/>
      <c r="K67" s="11"/>
      <c r="L67" s="11"/>
      <c r="M67" s="11"/>
      <c r="N67" s="11"/>
      <c r="O67" s="11"/>
      <c r="P67" s="11"/>
      <c r="Q67" s="12"/>
    </row>
    <row r="68" spans="1:18" ht="16" customHeight="1" x14ac:dyDescent="0.2">
      <c r="A68" s="148"/>
      <c r="B68" s="148"/>
      <c r="C68" s="10"/>
      <c r="D68" s="11"/>
      <c r="E68" s="11"/>
      <c r="F68" s="11"/>
      <c r="G68" s="11"/>
      <c r="H68" s="11"/>
      <c r="I68" s="11"/>
      <c r="J68" s="11"/>
      <c r="K68" s="11"/>
      <c r="L68" s="11"/>
      <c r="M68" s="11"/>
      <c r="N68" s="11"/>
      <c r="O68" s="11"/>
      <c r="P68" s="11"/>
      <c r="Q68" s="12"/>
    </row>
    <row r="69" spans="1:18" ht="16" customHeight="1" x14ac:dyDescent="0.2">
      <c r="A69" s="148"/>
      <c r="B69" s="148"/>
      <c r="C69" s="4">
        <v>3</v>
      </c>
      <c r="D69" s="5"/>
      <c r="E69" s="5"/>
      <c r="F69" s="5">
        <v>3</v>
      </c>
      <c r="G69" s="5"/>
      <c r="H69" s="5"/>
      <c r="I69" s="5">
        <v>5</v>
      </c>
      <c r="J69" s="5"/>
      <c r="K69" s="5"/>
      <c r="L69" s="5">
        <v>4</v>
      </c>
      <c r="M69" s="5"/>
      <c r="N69" s="5"/>
      <c r="O69" s="5">
        <v>3</v>
      </c>
      <c r="P69" s="5"/>
      <c r="Q69" s="8"/>
    </row>
    <row r="70" spans="1:18" ht="16" customHeight="1" x14ac:dyDescent="0.2">
      <c r="A70" s="148"/>
      <c r="B70" s="148"/>
      <c r="C70" s="4"/>
      <c r="D70" s="5"/>
      <c r="E70" s="5"/>
      <c r="F70" s="5"/>
      <c r="G70" s="5"/>
      <c r="H70" s="5"/>
      <c r="I70" s="5"/>
      <c r="J70" s="5"/>
      <c r="K70" s="5"/>
      <c r="L70" s="5"/>
      <c r="M70" s="5"/>
      <c r="N70" s="5"/>
      <c r="O70" s="5"/>
      <c r="P70" s="5"/>
      <c r="Q70" s="8"/>
      <c r="R70" s="156">
        <f>B61*AVERAGE(C69:Q71)</f>
        <v>3.6</v>
      </c>
    </row>
    <row r="71" spans="1:18" ht="17" customHeight="1" thickBot="1" x14ac:dyDescent="0.25">
      <c r="A71" s="148">
        <f>'Summary Analysis'!R36</f>
        <v>0</v>
      </c>
      <c r="B71" s="148">
        <f>'Summary Analysis'!S36</f>
        <v>1</v>
      </c>
      <c r="C71" s="6"/>
      <c r="D71" s="7"/>
      <c r="E71" s="7"/>
      <c r="F71" s="7"/>
      <c r="G71" s="7"/>
      <c r="H71" s="7"/>
      <c r="I71" s="7"/>
      <c r="J71" s="7"/>
      <c r="K71" s="7"/>
      <c r="L71" s="7"/>
      <c r="M71" s="7"/>
      <c r="N71" s="7"/>
      <c r="O71" s="7"/>
      <c r="P71" s="7"/>
      <c r="Q71" s="9"/>
    </row>
    <row r="72" spans="1:18" ht="16" customHeight="1" x14ac:dyDescent="0.2">
      <c r="A72" s="148"/>
      <c r="B72" s="148"/>
      <c r="C72" s="48" t="s">
        <v>58</v>
      </c>
      <c r="D72" s="49"/>
      <c r="E72" s="49"/>
      <c r="F72" s="49"/>
      <c r="G72" s="49"/>
      <c r="H72" s="49"/>
      <c r="I72" s="49"/>
      <c r="J72" s="49"/>
      <c r="K72" s="49"/>
      <c r="L72" s="49"/>
      <c r="M72" s="49"/>
      <c r="N72" s="49"/>
      <c r="O72" s="49"/>
      <c r="P72" s="49"/>
      <c r="Q72" s="50"/>
    </row>
    <row r="73" spans="1:18" ht="16" customHeight="1" x14ac:dyDescent="0.2">
      <c r="A73" s="148"/>
      <c r="B73" s="148"/>
      <c r="C73" s="51"/>
      <c r="D73" s="52"/>
      <c r="E73" s="52"/>
      <c r="F73" s="52"/>
      <c r="G73" s="52"/>
      <c r="H73" s="52"/>
      <c r="I73" s="52"/>
      <c r="J73" s="52"/>
      <c r="K73" s="52"/>
      <c r="L73" s="52"/>
      <c r="M73" s="52"/>
      <c r="N73" s="52"/>
      <c r="O73" s="52"/>
      <c r="P73" s="52"/>
      <c r="Q73" s="53"/>
    </row>
    <row r="74" spans="1:18" ht="16" customHeight="1" x14ac:dyDescent="0.2">
      <c r="A74" s="148"/>
      <c r="B74" s="148"/>
      <c r="C74" s="54"/>
      <c r="D74" s="55"/>
      <c r="E74" s="55"/>
      <c r="F74" s="55"/>
      <c r="G74" s="55"/>
      <c r="H74" s="55"/>
      <c r="I74" s="55"/>
      <c r="J74" s="55"/>
      <c r="K74" s="55"/>
      <c r="L74" s="55"/>
      <c r="M74" s="55"/>
      <c r="N74" s="55"/>
      <c r="O74" s="55"/>
      <c r="P74" s="55"/>
      <c r="Q74" s="56"/>
    </row>
    <row r="75" spans="1:18" ht="16" customHeight="1" x14ac:dyDescent="0.2">
      <c r="A75" s="148"/>
      <c r="B75" s="148"/>
      <c r="C75" s="57" t="s">
        <v>64</v>
      </c>
      <c r="D75" s="58"/>
      <c r="E75" s="59"/>
      <c r="F75" s="66" t="s">
        <v>65</v>
      </c>
      <c r="G75" s="58"/>
      <c r="H75" s="59"/>
      <c r="I75" s="66" t="s">
        <v>66</v>
      </c>
      <c r="J75" s="58"/>
      <c r="K75" s="59"/>
      <c r="L75" s="66" t="s">
        <v>67</v>
      </c>
      <c r="M75" s="58"/>
      <c r="N75" s="59"/>
      <c r="O75" s="66" t="s">
        <v>68</v>
      </c>
      <c r="P75" s="58"/>
      <c r="Q75" s="69"/>
    </row>
    <row r="76" spans="1:18" ht="16" customHeight="1" x14ac:dyDescent="0.2">
      <c r="A76" s="148"/>
      <c r="B76" s="148"/>
      <c r="C76" s="60"/>
      <c r="D76" s="61"/>
      <c r="E76" s="62"/>
      <c r="F76" s="67"/>
      <c r="G76" s="61"/>
      <c r="H76" s="62"/>
      <c r="I76" s="67"/>
      <c r="J76" s="61"/>
      <c r="K76" s="62"/>
      <c r="L76" s="67"/>
      <c r="M76" s="61"/>
      <c r="N76" s="62"/>
      <c r="O76" s="67"/>
      <c r="P76" s="61"/>
      <c r="Q76" s="70"/>
    </row>
    <row r="77" spans="1:18" ht="16" customHeight="1" x14ac:dyDescent="0.2">
      <c r="A77" s="148"/>
      <c r="B77" s="148"/>
      <c r="C77" s="60"/>
      <c r="D77" s="61"/>
      <c r="E77" s="62"/>
      <c r="F77" s="67"/>
      <c r="G77" s="61"/>
      <c r="H77" s="62"/>
      <c r="I77" s="67"/>
      <c r="J77" s="61"/>
      <c r="K77" s="62"/>
      <c r="L77" s="67"/>
      <c r="M77" s="61"/>
      <c r="N77" s="62"/>
      <c r="O77" s="67"/>
      <c r="P77" s="61"/>
      <c r="Q77" s="70"/>
    </row>
    <row r="78" spans="1:18" ht="16" customHeight="1" x14ac:dyDescent="0.2">
      <c r="A78" s="148"/>
      <c r="B78" s="148"/>
      <c r="C78" s="63"/>
      <c r="D78" s="64"/>
      <c r="E78" s="65"/>
      <c r="F78" s="68"/>
      <c r="G78" s="64"/>
      <c r="H78" s="65"/>
      <c r="I78" s="68"/>
      <c r="J78" s="64"/>
      <c r="K78" s="65"/>
      <c r="L78" s="68"/>
      <c r="M78" s="64"/>
      <c r="N78" s="65"/>
      <c r="O78" s="68"/>
      <c r="P78" s="64"/>
      <c r="Q78" s="71"/>
    </row>
    <row r="79" spans="1:18" ht="16" customHeight="1" x14ac:dyDescent="0.2">
      <c r="A79" s="148"/>
      <c r="B79" s="148"/>
      <c r="C79" s="4">
        <v>8</v>
      </c>
      <c r="D79" s="5"/>
      <c r="E79" s="5"/>
      <c r="F79" s="5">
        <v>7</v>
      </c>
      <c r="G79" s="5"/>
      <c r="H79" s="5"/>
      <c r="I79" s="5">
        <v>0</v>
      </c>
      <c r="J79" s="5"/>
      <c r="K79" s="5"/>
      <c r="L79" s="5">
        <v>7</v>
      </c>
      <c r="M79" s="5"/>
      <c r="N79" s="5"/>
      <c r="O79" s="5">
        <v>9</v>
      </c>
      <c r="P79" s="5"/>
      <c r="Q79" s="8"/>
    </row>
    <row r="80" spans="1:18" ht="16" customHeight="1" thickBot="1" x14ac:dyDescent="0.25">
      <c r="A80" s="149"/>
      <c r="B80" s="149"/>
      <c r="C80" s="4"/>
      <c r="D80" s="5"/>
      <c r="E80" s="5"/>
      <c r="F80" s="5"/>
      <c r="G80" s="5"/>
      <c r="H80" s="5"/>
      <c r="I80" s="5"/>
      <c r="J80" s="5"/>
      <c r="K80" s="5"/>
      <c r="L80" s="5"/>
      <c r="M80" s="5"/>
      <c r="N80" s="5"/>
      <c r="O80" s="5"/>
      <c r="P80" s="5"/>
      <c r="Q80" s="8"/>
      <c r="R80" s="156">
        <f>B71*AVERAGE(C79:Q81)</f>
        <v>6.2</v>
      </c>
    </row>
    <row r="81" spans="3:17" ht="17" customHeight="1" thickBot="1" x14ac:dyDescent="0.25">
      <c r="C81" s="6"/>
      <c r="D81" s="7"/>
      <c r="E81" s="7"/>
      <c r="F81" s="7"/>
      <c r="G81" s="7"/>
      <c r="H81" s="7"/>
      <c r="I81" s="7"/>
      <c r="J81" s="7"/>
      <c r="K81" s="7"/>
      <c r="L81" s="7"/>
      <c r="M81" s="7"/>
      <c r="N81" s="7"/>
      <c r="O81" s="7"/>
      <c r="P81" s="7"/>
      <c r="Q81" s="9"/>
    </row>
  </sheetData>
  <mergeCells count="131">
    <mergeCell ref="B51:B60"/>
    <mergeCell ref="B61:B70"/>
    <mergeCell ref="B71:B80"/>
    <mergeCell ref="S35:AA37"/>
    <mergeCell ref="S38:AA46"/>
    <mergeCell ref="A11:A20"/>
    <mergeCell ref="A21:A30"/>
    <mergeCell ref="A31:A40"/>
    <mergeCell ref="A41:A50"/>
    <mergeCell ref="A51:A60"/>
    <mergeCell ref="A61:A70"/>
    <mergeCell ref="A71:A80"/>
    <mergeCell ref="S2:AA3"/>
    <mergeCell ref="S4:AA10"/>
    <mergeCell ref="B5:B10"/>
    <mergeCell ref="B11:B20"/>
    <mergeCell ref="B21:B30"/>
    <mergeCell ref="B31:B40"/>
    <mergeCell ref="B41:B50"/>
    <mergeCell ref="C75:E78"/>
    <mergeCell ref="F75:H78"/>
    <mergeCell ref="I75:K78"/>
    <mergeCell ref="L75:N78"/>
    <mergeCell ref="O75:Q78"/>
    <mergeCell ref="C79:E81"/>
    <mergeCell ref="F79:H81"/>
    <mergeCell ref="I79:K81"/>
    <mergeCell ref="L79:N81"/>
    <mergeCell ref="O79:Q81"/>
    <mergeCell ref="C69:E71"/>
    <mergeCell ref="F69:H71"/>
    <mergeCell ref="I69:K71"/>
    <mergeCell ref="L69:N71"/>
    <mergeCell ref="O69:Q71"/>
    <mergeCell ref="C72:Q74"/>
    <mergeCell ref="C62:Q64"/>
    <mergeCell ref="C65:E68"/>
    <mergeCell ref="F65:H68"/>
    <mergeCell ref="I65:K68"/>
    <mergeCell ref="L65:N68"/>
    <mergeCell ref="O65:Q68"/>
    <mergeCell ref="C55:E58"/>
    <mergeCell ref="F55:H58"/>
    <mergeCell ref="I55:K58"/>
    <mergeCell ref="L55:N58"/>
    <mergeCell ref="O55:Q58"/>
    <mergeCell ref="C59:E61"/>
    <mergeCell ref="F59:H61"/>
    <mergeCell ref="I59:K61"/>
    <mergeCell ref="L59:N61"/>
    <mergeCell ref="O59:Q61"/>
    <mergeCell ref="C49:E51"/>
    <mergeCell ref="F49:H51"/>
    <mergeCell ref="I49:K51"/>
    <mergeCell ref="L49:N51"/>
    <mergeCell ref="O49:Q51"/>
    <mergeCell ref="C52:Q54"/>
    <mergeCell ref="C42:Q44"/>
    <mergeCell ref="C45:E48"/>
    <mergeCell ref="F45:H48"/>
    <mergeCell ref="I45:K48"/>
    <mergeCell ref="L45:N48"/>
    <mergeCell ref="O45:Q48"/>
    <mergeCell ref="C35:E38"/>
    <mergeCell ref="F35:H38"/>
    <mergeCell ref="I35:K38"/>
    <mergeCell ref="L35:N38"/>
    <mergeCell ref="O35:Q38"/>
    <mergeCell ref="C39:E41"/>
    <mergeCell ref="F39:H41"/>
    <mergeCell ref="I39:K41"/>
    <mergeCell ref="L39:N41"/>
    <mergeCell ref="O39:Q41"/>
    <mergeCell ref="T30:U31"/>
    <mergeCell ref="V30:AA31"/>
    <mergeCell ref="C32:Q34"/>
    <mergeCell ref="S32:S33"/>
    <mergeCell ref="T32:U33"/>
    <mergeCell ref="V32:AA33"/>
    <mergeCell ref="V26:AA27"/>
    <mergeCell ref="S28:S29"/>
    <mergeCell ref="T28:U29"/>
    <mergeCell ref="V28:AA29"/>
    <mergeCell ref="C29:E31"/>
    <mergeCell ref="F29:H31"/>
    <mergeCell ref="I29:K31"/>
    <mergeCell ref="L29:N31"/>
    <mergeCell ref="O29:Q31"/>
    <mergeCell ref="S30:S31"/>
    <mergeCell ref="F25:H28"/>
    <mergeCell ref="I25:K28"/>
    <mergeCell ref="L25:N28"/>
    <mergeCell ref="O25:Q28"/>
    <mergeCell ref="S26:S27"/>
    <mergeCell ref="T26:U27"/>
    <mergeCell ref="S16:S17"/>
    <mergeCell ref="T16:U17"/>
    <mergeCell ref="T20:U21"/>
    <mergeCell ref="V20:AA21"/>
    <mergeCell ref="C22:Q24"/>
    <mergeCell ref="S22:S23"/>
    <mergeCell ref="T22:U23"/>
    <mergeCell ref="V22:AA23"/>
    <mergeCell ref="S24:S25"/>
    <mergeCell ref="T24:U25"/>
    <mergeCell ref="V24:AA25"/>
    <mergeCell ref="C25:E28"/>
    <mergeCell ref="C2:Q4"/>
    <mergeCell ref="C5:Q11"/>
    <mergeCell ref="C12:Q14"/>
    <mergeCell ref="S12:S13"/>
    <mergeCell ref="T12:U13"/>
    <mergeCell ref="V12:AA13"/>
    <mergeCell ref="S14:S15"/>
    <mergeCell ref="T14:U15"/>
    <mergeCell ref="V14:AA15"/>
    <mergeCell ref="C15:E18"/>
    <mergeCell ref="V16:AA17"/>
    <mergeCell ref="S18:S19"/>
    <mergeCell ref="T18:U19"/>
    <mergeCell ref="V18:AA19"/>
    <mergeCell ref="C19:E21"/>
    <mergeCell ref="F19:H21"/>
    <mergeCell ref="I19:K21"/>
    <mergeCell ref="L19:N21"/>
    <mergeCell ref="O19:Q21"/>
    <mergeCell ref="S20:S21"/>
    <mergeCell ref="F15:H18"/>
    <mergeCell ref="I15:K18"/>
    <mergeCell ref="L15:N18"/>
    <mergeCell ref="O15:Q18"/>
  </mergeCells>
  <conditionalFormatting sqref="S12:S33">
    <cfRule type="colorScale" priority="9">
      <colorScale>
        <cfvo type="num" val="0"/>
        <cfvo type="num" val="10"/>
        <color theme="0"/>
        <color rgb="FF00B050"/>
      </colorScale>
    </cfRule>
  </conditionalFormatting>
  <conditionalFormatting sqref="C39:Q41 C19:Q21 C29:Q31 C49:Q51">
    <cfRule type="colorScale" priority="7">
      <colorScale>
        <cfvo type="num" val="0"/>
        <cfvo type="num" val="10"/>
        <color theme="0"/>
        <color rgb="FF00B050"/>
      </colorScale>
    </cfRule>
    <cfRule type="colorScale" priority="8">
      <colorScale>
        <cfvo type="min"/>
        <cfvo type="max"/>
        <color rgb="FFFCFCFF"/>
        <color rgb="FF63BE7B"/>
      </colorScale>
    </cfRule>
  </conditionalFormatting>
  <conditionalFormatting sqref="C69:Q71">
    <cfRule type="colorScale" priority="5">
      <colorScale>
        <cfvo type="num" val="0"/>
        <cfvo type="num" val="10"/>
        <color theme="0"/>
        <color rgb="FF00B050"/>
      </colorScale>
    </cfRule>
    <cfRule type="colorScale" priority="6">
      <colorScale>
        <cfvo type="min"/>
        <cfvo type="max"/>
        <color rgb="FFFCFCFF"/>
        <color rgb="FF63BE7B"/>
      </colorScale>
    </cfRule>
  </conditionalFormatting>
  <conditionalFormatting sqref="C59:Q61">
    <cfRule type="colorScale" priority="3">
      <colorScale>
        <cfvo type="num" val="0"/>
        <cfvo type="num" val="10"/>
        <color theme="0"/>
        <color rgb="FF00B050"/>
      </colorScale>
    </cfRule>
    <cfRule type="colorScale" priority="4">
      <colorScale>
        <cfvo type="min"/>
        <cfvo type="max"/>
        <color rgb="FFFCFCFF"/>
        <color rgb="FF63BE7B"/>
      </colorScale>
    </cfRule>
  </conditionalFormatting>
  <conditionalFormatting sqref="C79:Q81">
    <cfRule type="colorScale" priority="1">
      <colorScale>
        <cfvo type="num" val="0"/>
        <cfvo type="num" val="10"/>
        <color theme="0"/>
        <color rgb="FF00B050"/>
      </colorScale>
    </cfRule>
    <cfRule type="colorScale" priority="2">
      <colorScale>
        <cfvo type="min"/>
        <cfvo type="max"/>
        <color rgb="FFFCFCFF"/>
        <color rgb="FF63BE7B"/>
      </colorScale>
    </cfRule>
  </conditionalFormatting>
  <dataValidations count="1">
    <dataValidation type="whole" allowBlank="1" showInputMessage="1" showErrorMessage="1" sqref="C19:Q21 C29:Q31 C39:Q41 C49:Q51 C69:Q71 C59:Q61 C79:Q81" xr:uid="{C3C729CE-1E68-214F-9D93-F48D03E7F11E}">
      <formula1>0</formula1>
      <formula2>10</formula2>
    </dataValidation>
  </dataValidation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CD5DD-8C6D-4342-BB51-A5C4F383DB79}">
  <dimension ref="A1:AA80"/>
  <sheetViews>
    <sheetView zoomScale="29" workbookViewId="0">
      <selection activeCell="B11" sqref="B11:B80"/>
    </sheetView>
  </sheetViews>
  <sheetFormatPr baseColWidth="10" defaultRowHeight="16" x14ac:dyDescent="0.2"/>
  <cols>
    <col min="1" max="1" width="2.83203125" style="1" customWidth="1"/>
    <col min="2" max="2" width="13.6640625" style="1" customWidth="1"/>
    <col min="3" max="17" width="10.83203125" style="1"/>
    <col min="18" max="18" width="2.1640625" style="1" customWidth="1"/>
    <col min="19" max="16384" width="10.83203125" style="1"/>
  </cols>
  <sheetData>
    <row r="1" spans="1:27" ht="17" thickBot="1" x14ac:dyDescent="0.25"/>
    <row r="2" spans="1:27" x14ac:dyDescent="0.2">
      <c r="B2" s="150"/>
      <c r="C2" s="27" t="s">
        <v>50</v>
      </c>
      <c r="D2" s="28"/>
      <c r="E2" s="28"/>
      <c r="F2" s="28"/>
      <c r="G2" s="28"/>
      <c r="H2" s="28"/>
      <c r="I2" s="28"/>
      <c r="J2" s="28"/>
      <c r="K2" s="28"/>
      <c r="L2" s="28"/>
      <c r="M2" s="28"/>
      <c r="N2" s="28"/>
      <c r="O2" s="28"/>
      <c r="P2" s="28"/>
      <c r="Q2" s="29"/>
      <c r="S2" s="92" t="s">
        <v>85</v>
      </c>
      <c r="T2" s="93"/>
      <c r="U2" s="93"/>
      <c r="V2" s="93"/>
      <c r="W2" s="93"/>
      <c r="X2" s="93"/>
      <c r="Y2" s="93"/>
      <c r="Z2" s="93"/>
      <c r="AA2" s="94"/>
    </row>
    <row r="3" spans="1:27" x14ac:dyDescent="0.2">
      <c r="B3" s="151"/>
      <c r="C3" s="30"/>
      <c r="D3" s="31"/>
      <c r="E3" s="31"/>
      <c r="F3" s="31"/>
      <c r="G3" s="31"/>
      <c r="H3" s="31"/>
      <c r="I3" s="31"/>
      <c r="J3" s="31"/>
      <c r="K3" s="31"/>
      <c r="L3" s="31"/>
      <c r="M3" s="31"/>
      <c r="N3" s="31"/>
      <c r="O3" s="31"/>
      <c r="P3" s="31"/>
      <c r="Q3" s="32"/>
      <c r="S3" s="98"/>
      <c r="T3" s="99"/>
      <c r="U3" s="99"/>
      <c r="V3" s="99"/>
      <c r="W3" s="99"/>
      <c r="X3" s="99"/>
      <c r="Y3" s="99"/>
      <c r="Z3" s="99"/>
      <c r="AA3" s="100"/>
    </row>
    <row r="4" spans="1:27" ht="17" thickBot="1" x14ac:dyDescent="0.25">
      <c r="B4" s="152"/>
      <c r="C4" s="30"/>
      <c r="D4" s="31"/>
      <c r="E4" s="31"/>
      <c r="F4" s="31"/>
      <c r="G4" s="33"/>
      <c r="H4" s="33"/>
      <c r="I4" s="33"/>
      <c r="J4" s="33"/>
      <c r="K4" s="33"/>
      <c r="L4" s="33"/>
      <c r="M4" s="33"/>
      <c r="N4" s="33"/>
      <c r="O4" s="33"/>
      <c r="P4" s="33"/>
      <c r="Q4" s="34"/>
      <c r="S4" s="101" t="s">
        <v>86</v>
      </c>
      <c r="T4" s="102"/>
      <c r="U4" s="102"/>
      <c r="V4" s="102"/>
      <c r="W4" s="102"/>
      <c r="X4" s="102"/>
      <c r="Y4" s="102"/>
      <c r="Z4" s="102"/>
      <c r="AA4" s="103"/>
    </row>
    <row r="5" spans="1:27" x14ac:dyDescent="0.2">
      <c r="B5" s="159" t="s">
        <v>92</v>
      </c>
      <c r="C5" s="82" t="s">
        <v>79</v>
      </c>
      <c r="D5" s="83"/>
      <c r="E5" s="83"/>
      <c r="F5" s="83"/>
      <c r="G5" s="83"/>
      <c r="H5" s="83"/>
      <c r="I5" s="83"/>
      <c r="J5" s="83"/>
      <c r="K5" s="83"/>
      <c r="L5" s="83"/>
      <c r="M5" s="83"/>
      <c r="N5" s="83"/>
      <c r="O5" s="83"/>
      <c r="P5" s="83"/>
      <c r="Q5" s="84"/>
      <c r="S5" s="104"/>
      <c r="T5" s="105"/>
      <c r="U5" s="105"/>
      <c r="V5" s="105"/>
      <c r="W5" s="105"/>
      <c r="X5" s="105"/>
      <c r="Y5" s="105"/>
      <c r="Z5" s="105"/>
      <c r="AA5" s="106"/>
    </row>
    <row r="6" spans="1:27" x14ac:dyDescent="0.2">
      <c r="B6" s="160"/>
      <c r="C6" s="85"/>
      <c r="D6" s="86"/>
      <c r="E6" s="86"/>
      <c r="F6" s="86"/>
      <c r="G6" s="86"/>
      <c r="H6" s="86"/>
      <c r="I6" s="86"/>
      <c r="J6" s="86"/>
      <c r="K6" s="86"/>
      <c r="L6" s="86"/>
      <c r="M6" s="86"/>
      <c r="N6" s="86"/>
      <c r="O6" s="86"/>
      <c r="P6" s="86"/>
      <c r="Q6" s="87"/>
      <c r="S6" s="104"/>
      <c r="T6" s="105"/>
      <c r="U6" s="105"/>
      <c r="V6" s="105"/>
      <c r="W6" s="105"/>
      <c r="X6" s="105"/>
      <c r="Y6" s="105"/>
      <c r="Z6" s="105"/>
      <c r="AA6" s="106"/>
    </row>
    <row r="7" spans="1:27" x14ac:dyDescent="0.2">
      <c r="B7" s="160"/>
      <c r="C7" s="85"/>
      <c r="D7" s="86"/>
      <c r="E7" s="86"/>
      <c r="F7" s="86"/>
      <c r="G7" s="86"/>
      <c r="H7" s="86"/>
      <c r="I7" s="86"/>
      <c r="J7" s="86"/>
      <c r="K7" s="86"/>
      <c r="L7" s="86"/>
      <c r="M7" s="86"/>
      <c r="N7" s="86"/>
      <c r="O7" s="86"/>
      <c r="P7" s="86"/>
      <c r="Q7" s="87"/>
      <c r="S7" s="104"/>
      <c r="T7" s="105"/>
      <c r="U7" s="105"/>
      <c r="V7" s="105"/>
      <c r="W7" s="105"/>
      <c r="X7" s="105"/>
      <c r="Y7" s="105"/>
      <c r="Z7" s="105"/>
      <c r="AA7" s="106"/>
    </row>
    <row r="8" spans="1:27" x14ac:dyDescent="0.2">
      <c r="B8" s="160"/>
      <c r="C8" s="85"/>
      <c r="D8" s="86"/>
      <c r="E8" s="86"/>
      <c r="F8" s="86"/>
      <c r="G8" s="86"/>
      <c r="H8" s="86"/>
      <c r="I8" s="86"/>
      <c r="J8" s="86"/>
      <c r="K8" s="86"/>
      <c r="L8" s="86"/>
      <c r="M8" s="86"/>
      <c r="N8" s="86"/>
      <c r="O8" s="86"/>
      <c r="P8" s="86"/>
      <c r="Q8" s="87"/>
      <c r="S8" s="104"/>
      <c r="T8" s="105"/>
      <c r="U8" s="105"/>
      <c r="V8" s="105"/>
      <c r="W8" s="105"/>
      <c r="X8" s="105"/>
      <c r="Y8" s="105"/>
      <c r="Z8" s="105"/>
      <c r="AA8" s="106"/>
    </row>
    <row r="9" spans="1:27" ht="17" thickBot="1" x14ac:dyDescent="0.25">
      <c r="B9" s="160"/>
      <c r="C9" s="85"/>
      <c r="D9" s="86"/>
      <c r="E9" s="86"/>
      <c r="F9" s="86"/>
      <c r="G9" s="86"/>
      <c r="H9" s="86"/>
      <c r="I9" s="86"/>
      <c r="J9" s="86"/>
      <c r="K9" s="86"/>
      <c r="L9" s="86"/>
      <c r="M9" s="86"/>
      <c r="N9" s="86"/>
      <c r="O9" s="86"/>
      <c r="P9" s="86"/>
      <c r="Q9" s="87"/>
      <c r="S9" s="107"/>
      <c r="T9" s="108"/>
      <c r="U9" s="108"/>
      <c r="V9" s="108"/>
      <c r="W9" s="108"/>
      <c r="X9" s="108"/>
      <c r="Y9" s="108"/>
      <c r="Z9" s="108"/>
      <c r="AA9" s="109"/>
    </row>
    <row r="10" spans="1:27" ht="17" thickBot="1" x14ac:dyDescent="0.25">
      <c r="B10" s="161"/>
      <c r="C10" s="88"/>
      <c r="D10" s="89"/>
      <c r="E10" s="89"/>
      <c r="F10" s="89"/>
      <c r="G10" s="89"/>
      <c r="H10" s="89"/>
      <c r="I10" s="89"/>
      <c r="J10" s="89"/>
      <c r="K10" s="89"/>
      <c r="L10" s="89"/>
      <c r="M10" s="89"/>
      <c r="N10" s="89"/>
      <c r="O10" s="89"/>
      <c r="P10" s="89"/>
      <c r="Q10" s="90"/>
    </row>
    <row r="11" spans="1:27" ht="16" customHeight="1" x14ac:dyDescent="0.2">
      <c r="A11" s="201">
        <v>1</v>
      </c>
      <c r="B11" s="153">
        <f>'Summary Analysis'!S6</f>
        <v>1</v>
      </c>
      <c r="C11" s="41" t="s">
        <v>22</v>
      </c>
      <c r="D11" s="42"/>
      <c r="E11" s="42"/>
      <c r="F11" s="42"/>
      <c r="G11" s="14"/>
      <c r="H11" s="14"/>
      <c r="I11" s="14"/>
      <c r="J11" s="14"/>
      <c r="K11" s="14"/>
      <c r="L11" s="14"/>
      <c r="M11" s="14"/>
      <c r="N11" s="14"/>
      <c r="O11" s="14"/>
      <c r="P11" s="14"/>
      <c r="Q11" s="15"/>
      <c r="S11" s="43">
        <v>10</v>
      </c>
      <c r="T11" s="44" t="s">
        <v>20</v>
      </c>
      <c r="U11" s="44"/>
      <c r="V11" s="46" t="s">
        <v>21</v>
      </c>
      <c r="W11" s="46"/>
      <c r="X11" s="46"/>
      <c r="Y11" s="46"/>
      <c r="Z11" s="46"/>
      <c r="AA11" s="47"/>
    </row>
    <row r="12" spans="1:27" ht="16" customHeight="1" x14ac:dyDescent="0.2">
      <c r="A12" s="200"/>
      <c r="B12" s="148"/>
      <c r="C12" s="16"/>
      <c r="D12" s="17"/>
      <c r="E12" s="17"/>
      <c r="F12" s="17"/>
      <c r="G12" s="17"/>
      <c r="H12" s="17"/>
      <c r="I12" s="17"/>
      <c r="J12" s="17"/>
      <c r="K12" s="17"/>
      <c r="L12" s="17"/>
      <c r="M12" s="17"/>
      <c r="N12" s="17"/>
      <c r="O12" s="17"/>
      <c r="P12" s="17"/>
      <c r="Q12" s="18"/>
      <c r="S12" s="19"/>
      <c r="T12" s="20"/>
      <c r="U12" s="20"/>
      <c r="V12" s="21"/>
      <c r="W12" s="21"/>
      <c r="X12" s="21"/>
      <c r="Y12" s="21"/>
      <c r="Z12" s="21"/>
      <c r="AA12" s="22"/>
    </row>
    <row r="13" spans="1:27" ht="16" customHeight="1" x14ac:dyDescent="0.2">
      <c r="A13" s="200"/>
      <c r="B13" s="148"/>
      <c r="C13" s="16"/>
      <c r="D13" s="17"/>
      <c r="E13" s="17"/>
      <c r="F13" s="17"/>
      <c r="G13" s="17"/>
      <c r="H13" s="17"/>
      <c r="I13" s="17"/>
      <c r="J13" s="17"/>
      <c r="K13" s="17"/>
      <c r="L13" s="17"/>
      <c r="M13" s="17"/>
      <c r="N13" s="17"/>
      <c r="O13" s="17"/>
      <c r="P13" s="17"/>
      <c r="Q13" s="18"/>
      <c r="S13" s="19">
        <v>9</v>
      </c>
      <c r="T13" s="20" t="s">
        <v>0</v>
      </c>
      <c r="U13" s="20"/>
      <c r="V13" s="21" t="s">
        <v>19</v>
      </c>
      <c r="W13" s="21"/>
      <c r="X13" s="21"/>
      <c r="Y13" s="21"/>
      <c r="Z13" s="21"/>
      <c r="AA13" s="22"/>
    </row>
    <row r="14" spans="1:27" ht="16" customHeight="1" x14ac:dyDescent="0.2">
      <c r="A14" s="200"/>
      <c r="B14" s="148"/>
      <c r="C14" s="10" t="s">
        <v>23</v>
      </c>
      <c r="D14" s="11"/>
      <c r="E14" s="11"/>
      <c r="F14" s="11" t="s">
        <v>24</v>
      </c>
      <c r="G14" s="11"/>
      <c r="H14" s="11"/>
      <c r="I14" s="11" t="s">
        <v>25</v>
      </c>
      <c r="J14" s="11"/>
      <c r="K14" s="11"/>
      <c r="L14" s="11" t="s">
        <v>26</v>
      </c>
      <c r="M14" s="11"/>
      <c r="N14" s="11"/>
      <c r="O14" s="11" t="s">
        <v>28</v>
      </c>
      <c r="P14" s="11"/>
      <c r="Q14" s="12"/>
      <c r="S14" s="19"/>
      <c r="T14" s="20"/>
      <c r="U14" s="20"/>
      <c r="V14" s="21"/>
      <c r="W14" s="21"/>
      <c r="X14" s="21"/>
      <c r="Y14" s="21"/>
      <c r="Z14" s="21"/>
      <c r="AA14" s="22"/>
    </row>
    <row r="15" spans="1:27" ht="16" customHeight="1" x14ac:dyDescent="0.2">
      <c r="A15" s="200"/>
      <c r="B15" s="148"/>
      <c r="C15" s="10"/>
      <c r="D15" s="11"/>
      <c r="E15" s="11"/>
      <c r="F15" s="11"/>
      <c r="G15" s="11"/>
      <c r="H15" s="11"/>
      <c r="I15" s="11"/>
      <c r="J15" s="11"/>
      <c r="K15" s="11"/>
      <c r="L15" s="11"/>
      <c r="M15" s="11"/>
      <c r="N15" s="11"/>
      <c r="O15" s="11"/>
      <c r="P15" s="11"/>
      <c r="Q15" s="12"/>
      <c r="S15" s="19">
        <v>8</v>
      </c>
      <c r="T15" s="20" t="s">
        <v>1</v>
      </c>
      <c r="U15" s="20"/>
      <c r="V15" s="21" t="s">
        <v>18</v>
      </c>
      <c r="W15" s="21"/>
      <c r="X15" s="21"/>
      <c r="Y15" s="21"/>
      <c r="Z15" s="21"/>
      <c r="AA15" s="22"/>
    </row>
    <row r="16" spans="1:27" ht="16" customHeight="1" x14ac:dyDescent="0.2">
      <c r="A16" s="200"/>
      <c r="B16" s="148"/>
      <c r="C16" s="10"/>
      <c r="D16" s="11"/>
      <c r="E16" s="11"/>
      <c r="F16" s="11"/>
      <c r="G16" s="11"/>
      <c r="H16" s="11"/>
      <c r="I16" s="11"/>
      <c r="J16" s="11"/>
      <c r="K16" s="11"/>
      <c r="L16" s="11"/>
      <c r="M16" s="11"/>
      <c r="N16" s="11"/>
      <c r="O16" s="11"/>
      <c r="P16" s="11"/>
      <c r="Q16" s="12"/>
      <c r="S16" s="19"/>
      <c r="T16" s="20"/>
      <c r="U16" s="20"/>
      <c r="V16" s="21"/>
      <c r="W16" s="21"/>
      <c r="X16" s="21"/>
      <c r="Y16" s="21"/>
      <c r="Z16" s="21"/>
      <c r="AA16" s="22"/>
    </row>
    <row r="17" spans="1:27" ht="16" customHeight="1" x14ac:dyDescent="0.2">
      <c r="A17" s="200"/>
      <c r="B17" s="148"/>
      <c r="C17" s="10"/>
      <c r="D17" s="11"/>
      <c r="E17" s="11"/>
      <c r="F17" s="11"/>
      <c r="G17" s="11"/>
      <c r="H17" s="11"/>
      <c r="I17" s="11"/>
      <c r="J17" s="11"/>
      <c r="K17" s="11"/>
      <c r="L17" s="11"/>
      <c r="M17" s="11"/>
      <c r="N17" s="11"/>
      <c r="O17" s="11"/>
      <c r="P17" s="11"/>
      <c r="Q17" s="12"/>
      <c r="S17" s="19">
        <v>7</v>
      </c>
      <c r="T17" s="20" t="s">
        <v>2</v>
      </c>
      <c r="U17" s="20"/>
      <c r="V17" s="21" t="s">
        <v>17</v>
      </c>
      <c r="W17" s="21"/>
      <c r="X17" s="21"/>
      <c r="Y17" s="21"/>
      <c r="Z17" s="21"/>
      <c r="AA17" s="22"/>
    </row>
    <row r="18" spans="1:27" ht="16" customHeight="1" x14ac:dyDescent="0.2">
      <c r="A18" s="200"/>
      <c r="B18" s="148"/>
      <c r="C18" s="4">
        <v>0</v>
      </c>
      <c r="D18" s="5"/>
      <c r="E18" s="5"/>
      <c r="F18" s="5">
        <v>9</v>
      </c>
      <c r="G18" s="5"/>
      <c r="H18" s="5"/>
      <c r="I18" s="5">
        <v>0</v>
      </c>
      <c r="J18" s="5"/>
      <c r="K18" s="5"/>
      <c r="L18" s="5">
        <v>0</v>
      </c>
      <c r="M18" s="5"/>
      <c r="N18" s="5"/>
      <c r="O18" s="5">
        <v>8</v>
      </c>
      <c r="P18" s="5"/>
      <c r="Q18" s="8"/>
      <c r="S18" s="19"/>
      <c r="T18" s="20"/>
      <c r="U18" s="20"/>
      <c r="V18" s="21"/>
      <c r="W18" s="21"/>
      <c r="X18" s="21"/>
      <c r="Y18" s="21"/>
      <c r="Z18" s="21"/>
      <c r="AA18" s="22"/>
    </row>
    <row r="19" spans="1:27" ht="16" customHeight="1" x14ac:dyDescent="0.2">
      <c r="A19" s="200"/>
      <c r="B19" s="148"/>
      <c r="C19" s="4"/>
      <c r="D19" s="5"/>
      <c r="E19" s="5"/>
      <c r="F19" s="5"/>
      <c r="G19" s="5"/>
      <c r="H19" s="5"/>
      <c r="I19" s="5"/>
      <c r="J19" s="5"/>
      <c r="K19" s="5"/>
      <c r="L19" s="5"/>
      <c r="M19" s="5"/>
      <c r="N19" s="5"/>
      <c r="O19" s="5"/>
      <c r="P19" s="5"/>
      <c r="Q19" s="8"/>
      <c r="R19" s="156">
        <f>B11*AVERAGE(C18:Q20)</f>
        <v>3.4</v>
      </c>
      <c r="S19" s="19">
        <v>6</v>
      </c>
      <c r="T19" s="45" t="s">
        <v>3</v>
      </c>
      <c r="U19" s="45"/>
      <c r="V19" s="21" t="s">
        <v>16</v>
      </c>
      <c r="W19" s="21"/>
      <c r="X19" s="21"/>
      <c r="Y19" s="21"/>
      <c r="Z19" s="21"/>
      <c r="AA19" s="22"/>
    </row>
    <row r="20" spans="1:27" ht="19" customHeight="1" thickBot="1" x14ac:dyDescent="0.25">
      <c r="A20" s="202"/>
      <c r="B20" s="148"/>
      <c r="C20" s="6"/>
      <c r="D20" s="7"/>
      <c r="E20" s="7"/>
      <c r="F20" s="7"/>
      <c r="G20" s="7"/>
      <c r="H20" s="7"/>
      <c r="I20" s="7"/>
      <c r="J20" s="7"/>
      <c r="K20" s="7"/>
      <c r="L20" s="7"/>
      <c r="M20" s="7"/>
      <c r="N20" s="7"/>
      <c r="O20" s="7"/>
      <c r="P20" s="7"/>
      <c r="Q20" s="9"/>
      <c r="S20" s="19"/>
      <c r="T20" s="45"/>
      <c r="U20" s="45"/>
      <c r="V20" s="21"/>
      <c r="W20" s="21"/>
      <c r="X20" s="21"/>
      <c r="Y20" s="21"/>
      <c r="Z20" s="21"/>
      <c r="AA20" s="22"/>
    </row>
    <row r="21" spans="1:27" ht="16" customHeight="1" x14ac:dyDescent="0.2">
      <c r="A21" s="203">
        <v>1</v>
      </c>
      <c r="B21" s="148">
        <f>'Summary Analysis'!S11</f>
        <v>1</v>
      </c>
      <c r="C21" s="13" t="s">
        <v>27</v>
      </c>
      <c r="D21" s="14"/>
      <c r="E21" s="14"/>
      <c r="F21" s="14"/>
      <c r="G21" s="14"/>
      <c r="H21" s="14"/>
      <c r="I21" s="14"/>
      <c r="J21" s="14"/>
      <c r="K21" s="14"/>
      <c r="L21" s="14"/>
      <c r="M21" s="14"/>
      <c r="N21" s="14"/>
      <c r="O21" s="14"/>
      <c r="P21" s="14"/>
      <c r="Q21" s="15"/>
      <c r="S21" s="19">
        <v>5</v>
      </c>
      <c r="T21" s="20" t="s">
        <v>4</v>
      </c>
      <c r="U21" s="20"/>
      <c r="V21" s="21" t="s">
        <v>15</v>
      </c>
      <c r="W21" s="21"/>
      <c r="X21" s="21"/>
      <c r="Y21" s="21"/>
      <c r="Z21" s="21"/>
      <c r="AA21" s="22"/>
    </row>
    <row r="22" spans="1:27" ht="16" customHeight="1" x14ac:dyDescent="0.2">
      <c r="A22" s="200"/>
      <c r="B22" s="148"/>
      <c r="C22" s="16"/>
      <c r="D22" s="17"/>
      <c r="E22" s="17"/>
      <c r="F22" s="17"/>
      <c r="G22" s="17"/>
      <c r="H22" s="17"/>
      <c r="I22" s="17"/>
      <c r="J22" s="17"/>
      <c r="K22" s="17"/>
      <c r="L22" s="17"/>
      <c r="M22" s="17"/>
      <c r="N22" s="17"/>
      <c r="O22" s="17"/>
      <c r="P22" s="17"/>
      <c r="Q22" s="18"/>
      <c r="S22" s="19"/>
      <c r="T22" s="20"/>
      <c r="U22" s="20"/>
      <c r="V22" s="21"/>
      <c r="W22" s="21"/>
      <c r="X22" s="21"/>
      <c r="Y22" s="21"/>
      <c r="Z22" s="21"/>
      <c r="AA22" s="22"/>
    </row>
    <row r="23" spans="1:27" ht="16" customHeight="1" x14ac:dyDescent="0.2">
      <c r="A23" s="200"/>
      <c r="B23" s="148"/>
      <c r="C23" s="16"/>
      <c r="D23" s="17"/>
      <c r="E23" s="17"/>
      <c r="F23" s="17"/>
      <c r="G23" s="17"/>
      <c r="H23" s="17"/>
      <c r="I23" s="17"/>
      <c r="J23" s="17"/>
      <c r="K23" s="17"/>
      <c r="L23" s="17"/>
      <c r="M23" s="17"/>
      <c r="N23" s="17"/>
      <c r="O23" s="17"/>
      <c r="P23" s="17"/>
      <c r="Q23" s="18"/>
      <c r="S23" s="19">
        <v>4</v>
      </c>
      <c r="T23" s="20" t="s">
        <v>5</v>
      </c>
      <c r="U23" s="20"/>
      <c r="V23" s="21" t="s">
        <v>14</v>
      </c>
      <c r="W23" s="21"/>
      <c r="X23" s="21"/>
      <c r="Y23" s="21"/>
      <c r="Z23" s="21"/>
      <c r="AA23" s="22"/>
    </row>
    <row r="24" spans="1:27" ht="16" customHeight="1" x14ac:dyDescent="0.2">
      <c r="A24" s="200"/>
      <c r="B24" s="148"/>
      <c r="C24" s="10" t="s">
        <v>31</v>
      </c>
      <c r="D24" s="11"/>
      <c r="E24" s="11"/>
      <c r="F24" s="11" t="s">
        <v>33</v>
      </c>
      <c r="G24" s="11"/>
      <c r="H24" s="11"/>
      <c r="I24" s="11" t="s">
        <v>32</v>
      </c>
      <c r="J24" s="11"/>
      <c r="K24" s="11"/>
      <c r="L24" s="11" t="s">
        <v>29</v>
      </c>
      <c r="M24" s="11"/>
      <c r="N24" s="11"/>
      <c r="O24" s="11" t="s">
        <v>30</v>
      </c>
      <c r="P24" s="11"/>
      <c r="Q24" s="12"/>
      <c r="S24" s="19"/>
      <c r="T24" s="20"/>
      <c r="U24" s="20"/>
      <c r="V24" s="21"/>
      <c r="W24" s="21"/>
      <c r="X24" s="21"/>
      <c r="Y24" s="21"/>
      <c r="Z24" s="21"/>
      <c r="AA24" s="22"/>
    </row>
    <row r="25" spans="1:27" ht="16" customHeight="1" x14ac:dyDescent="0.2">
      <c r="A25" s="200"/>
      <c r="B25" s="148"/>
      <c r="C25" s="10"/>
      <c r="D25" s="11"/>
      <c r="E25" s="11"/>
      <c r="F25" s="11"/>
      <c r="G25" s="11"/>
      <c r="H25" s="11"/>
      <c r="I25" s="11"/>
      <c r="J25" s="11"/>
      <c r="K25" s="11"/>
      <c r="L25" s="11"/>
      <c r="M25" s="11"/>
      <c r="N25" s="11"/>
      <c r="O25" s="11"/>
      <c r="P25" s="11"/>
      <c r="Q25" s="12"/>
      <c r="S25" s="19">
        <v>3</v>
      </c>
      <c r="T25" s="20" t="s">
        <v>6</v>
      </c>
      <c r="U25" s="20"/>
      <c r="V25" s="21" t="s">
        <v>13</v>
      </c>
      <c r="W25" s="21"/>
      <c r="X25" s="21"/>
      <c r="Y25" s="21"/>
      <c r="Z25" s="21"/>
      <c r="AA25" s="22"/>
    </row>
    <row r="26" spans="1:27" ht="16" customHeight="1" x14ac:dyDescent="0.2">
      <c r="A26" s="200"/>
      <c r="B26" s="148"/>
      <c r="C26" s="10"/>
      <c r="D26" s="11"/>
      <c r="E26" s="11"/>
      <c r="F26" s="11"/>
      <c r="G26" s="11"/>
      <c r="H26" s="11"/>
      <c r="I26" s="11"/>
      <c r="J26" s="11"/>
      <c r="K26" s="11"/>
      <c r="L26" s="11"/>
      <c r="M26" s="11"/>
      <c r="N26" s="11"/>
      <c r="O26" s="11"/>
      <c r="P26" s="11"/>
      <c r="Q26" s="12"/>
      <c r="S26" s="19"/>
      <c r="T26" s="20"/>
      <c r="U26" s="20"/>
      <c r="V26" s="21"/>
      <c r="W26" s="21"/>
      <c r="X26" s="21"/>
      <c r="Y26" s="21"/>
      <c r="Z26" s="21"/>
      <c r="AA26" s="22"/>
    </row>
    <row r="27" spans="1:27" ht="16" customHeight="1" x14ac:dyDescent="0.2">
      <c r="A27" s="200"/>
      <c r="B27" s="148"/>
      <c r="C27" s="10"/>
      <c r="D27" s="11"/>
      <c r="E27" s="11"/>
      <c r="F27" s="11"/>
      <c r="G27" s="11"/>
      <c r="H27" s="11"/>
      <c r="I27" s="11"/>
      <c r="J27" s="11"/>
      <c r="K27" s="11"/>
      <c r="L27" s="11"/>
      <c r="M27" s="11"/>
      <c r="N27" s="11"/>
      <c r="O27" s="11"/>
      <c r="P27" s="11"/>
      <c r="Q27" s="12"/>
      <c r="S27" s="19">
        <v>2</v>
      </c>
      <c r="T27" s="20" t="s">
        <v>7</v>
      </c>
      <c r="U27" s="20"/>
      <c r="V27" s="21" t="s">
        <v>12</v>
      </c>
      <c r="W27" s="21"/>
      <c r="X27" s="21"/>
      <c r="Y27" s="21"/>
      <c r="Z27" s="21"/>
      <c r="AA27" s="22"/>
    </row>
    <row r="28" spans="1:27" ht="16" customHeight="1" x14ac:dyDescent="0.2">
      <c r="A28" s="200"/>
      <c r="B28" s="148"/>
      <c r="C28" s="4">
        <v>8</v>
      </c>
      <c r="D28" s="5"/>
      <c r="E28" s="5"/>
      <c r="F28" s="5">
        <v>9</v>
      </c>
      <c r="G28" s="5"/>
      <c r="H28" s="5"/>
      <c r="I28" s="5">
        <v>8</v>
      </c>
      <c r="J28" s="5"/>
      <c r="K28" s="5"/>
      <c r="L28" s="5">
        <v>8</v>
      </c>
      <c r="M28" s="5"/>
      <c r="N28" s="5"/>
      <c r="O28" s="5">
        <v>9</v>
      </c>
      <c r="P28" s="5"/>
      <c r="Q28" s="8"/>
      <c r="S28" s="19"/>
      <c r="T28" s="20"/>
      <c r="U28" s="20"/>
      <c r="V28" s="21"/>
      <c r="W28" s="21"/>
      <c r="X28" s="21"/>
      <c r="Y28" s="21"/>
      <c r="Z28" s="21"/>
      <c r="AA28" s="22"/>
    </row>
    <row r="29" spans="1:27" ht="16" customHeight="1" x14ac:dyDescent="0.2">
      <c r="A29" s="200"/>
      <c r="B29" s="148"/>
      <c r="C29" s="4"/>
      <c r="D29" s="5"/>
      <c r="E29" s="5"/>
      <c r="F29" s="5"/>
      <c r="G29" s="5"/>
      <c r="H29" s="5"/>
      <c r="I29" s="5"/>
      <c r="J29" s="5"/>
      <c r="K29" s="5"/>
      <c r="L29" s="5"/>
      <c r="M29" s="5"/>
      <c r="N29" s="5"/>
      <c r="O29" s="5"/>
      <c r="P29" s="5"/>
      <c r="Q29" s="8"/>
      <c r="R29" s="156">
        <f>B21*AVERAGE(C28:Q30)</f>
        <v>8.4</v>
      </c>
      <c r="S29" s="19">
        <v>1</v>
      </c>
      <c r="T29" s="20" t="s">
        <v>8</v>
      </c>
      <c r="U29" s="20"/>
      <c r="V29" s="21" t="s">
        <v>11</v>
      </c>
      <c r="W29" s="21"/>
      <c r="X29" s="21"/>
      <c r="Y29" s="21"/>
      <c r="Z29" s="21"/>
      <c r="AA29" s="22"/>
    </row>
    <row r="30" spans="1:27" ht="17" customHeight="1" thickBot="1" x14ac:dyDescent="0.25">
      <c r="A30" s="202"/>
      <c r="B30" s="148"/>
      <c r="C30" s="6"/>
      <c r="D30" s="7"/>
      <c r="E30" s="7"/>
      <c r="F30" s="7"/>
      <c r="G30" s="7"/>
      <c r="H30" s="7"/>
      <c r="I30" s="7"/>
      <c r="J30" s="7"/>
      <c r="K30" s="7"/>
      <c r="L30" s="7"/>
      <c r="M30" s="7"/>
      <c r="N30" s="7"/>
      <c r="O30" s="7"/>
      <c r="P30" s="7"/>
      <c r="Q30" s="9"/>
      <c r="S30" s="19"/>
      <c r="T30" s="20"/>
      <c r="U30" s="20"/>
      <c r="V30" s="21"/>
      <c r="W30" s="21"/>
      <c r="X30" s="21"/>
      <c r="Y30" s="21"/>
      <c r="Z30" s="21"/>
      <c r="AA30" s="22"/>
    </row>
    <row r="31" spans="1:27" ht="16" customHeight="1" x14ac:dyDescent="0.2">
      <c r="A31" s="203">
        <v>1</v>
      </c>
      <c r="B31" s="148">
        <f>'Summary Analysis'!S16</f>
        <v>1</v>
      </c>
      <c r="C31" s="13" t="s">
        <v>34</v>
      </c>
      <c r="D31" s="14"/>
      <c r="E31" s="14"/>
      <c r="F31" s="14"/>
      <c r="G31" s="14"/>
      <c r="H31" s="14"/>
      <c r="I31" s="14"/>
      <c r="J31" s="14"/>
      <c r="K31" s="14"/>
      <c r="L31" s="14"/>
      <c r="M31" s="14"/>
      <c r="N31" s="14"/>
      <c r="O31" s="14"/>
      <c r="P31" s="14"/>
      <c r="Q31" s="15"/>
      <c r="S31" s="19">
        <v>0</v>
      </c>
      <c r="T31" s="20" t="s">
        <v>9</v>
      </c>
      <c r="U31" s="20"/>
      <c r="V31" s="21" t="s">
        <v>10</v>
      </c>
      <c r="W31" s="21"/>
      <c r="X31" s="21"/>
      <c r="Y31" s="21"/>
      <c r="Z31" s="21"/>
      <c r="AA31" s="22"/>
    </row>
    <row r="32" spans="1:27" ht="17" customHeight="1" thickBot="1" x14ac:dyDescent="0.25">
      <c r="A32" s="200"/>
      <c r="B32" s="148"/>
      <c r="C32" s="16"/>
      <c r="D32" s="17"/>
      <c r="E32" s="17"/>
      <c r="F32" s="17"/>
      <c r="G32" s="17"/>
      <c r="H32" s="17"/>
      <c r="I32" s="17"/>
      <c r="J32" s="17"/>
      <c r="K32" s="17"/>
      <c r="L32" s="17"/>
      <c r="M32" s="17"/>
      <c r="N32" s="17"/>
      <c r="O32" s="17"/>
      <c r="P32" s="17"/>
      <c r="Q32" s="18"/>
      <c r="S32" s="23"/>
      <c r="T32" s="24"/>
      <c r="U32" s="24"/>
      <c r="V32" s="25"/>
      <c r="W32" s="25"/>
      <c r="X32" s="25"/>
      <c r="Y32" s="25"/>
      <c r="Z32" s="25"/>
      <c r="AA32" s="26"/>
    </row>
    <row r="33" spans="1:27" ht="16" customHeight="1" thickBot="1" x14ac:dyDescent="0.25">
      <c r="A33" s="200"/>
      <c r="B33" s="148"/>
      <c r="C33" s="16"/>
      <c r="D33" s="17"/>
      <c r="E33" s="17"/>
      <c r="F33" s="17"/>
      <c r="G33" s="17"/>
      <c r="H33" s="17"/>
      <c r="I33" s="17"/>
      <c r="J33" s="17"/>
      <c r="K33" s="17"/>
      <c r="L33" s="17"/>
      <c r="M33" s="17"/>
      <c r="N33" s="17"/>
      <c r="O33" s="17"/>
      <c r="P33" s="17"/>
      <c r="Q33" s="18"/>
    </row>
    <row r="34" spans="1:27" ht="16" customHeight="1" x14ac:dyDescent="0.2">
      <c r="A34" s="200"/>
      <c r="B34" s="148"/>
      <c r="C34" s="10" t="s">
        <v>35</v>
      </c>
      <c r="D34" s="11"/>
      <c r="E34" s="11"/>
      <c r="F34" s="11" t="s">
        <v>36</v>
      </c>
      <c r="G34" s="11"/>
      <c r="H34" s="11"/>
      <c r="I34" s="11" t="s">
        <v>37</v>
      </c>
      <c r="J34" s="11"/>
      <c r="K34" s="11"/>
      <c r="L34" s="11" t="s">
        <v>38</v>
      </c>
      <c r="M34" s="11"/>
      <c r="N34" s="11"/>
      <c r="O34" s="11" t="s">
        <v>39</v>
      </c>
      <c r="P34" s="11"/>
      <c r="Q34" s="12"/>
      <c r="S34" s="169" t="s">
        <v>93</v>
      </c>
      <c r="T34" s="170"/>
      <c r="U34" s="170"/>
      <c r="V34" s="170"/>
      <c r="W34" s="170"/>
      <c r="X34" s="170"/>
      <c r="Y34" s="170"/>
      <c r="Z34" s="170"/>
      <c r="AA34" s="171"/>
    </row>
    <row r="35" spans="1:27" ht="16" customHeight="1" x14ac:dyDescent="0.2">
      <c r="A35" s="200"/>
      <c r="B35" s="148"/>
      <c r="C35" s="10"/>
      <c r="D35" s="11"/>
      <c r="E35" s="11"/>
      <c r="F35" s="11"/>
      <c r="G35" s="11"/>
      <c r="H35" s="11"/>
      <c r="I35" s="11"/>
      <c r="J35" s="11"/>
      <c r="K35" s="11"/>
      <c r="L35" s="11"/>
      <c r="M35" s="11"/>
      <c r="N35" s="11"/>
      <c r="O35" s="11"/>
      <c r="P35" s="11"/>
      <c r="Q35" s="12"/>
      <c r="S35" s="172"/>
      <c r="T35" s="154"/>
      <c r="U35" s="154"/>
      <c r="V35" s="154"/>
      <c r="W35" s="154"/>
      <c r="X35" s="154"/>
      <c r="Y35" s="154"/>
      <c r="Z35" s="154"/>
      <c r="AA35" s="173"/>
    </row>
    <row r="36" spans="1:27" ht="16" customHeight="1" x14ac:dyDescent="0.2">
      <c r="A36" s="200"/>
      <c r="B36" s="148"/>
      <c r="C36" s="10"/>
      <c r="D36" s="11"/>
      <c r="E36" s="11"/>
      <c r="F36" s="11"/>
      <c r="G36" s="11"/>
      <c r="H36" s="11"/>
      <c r="I36" s="11"/>
      <c r="J36" s="11"/>
      <c r="K36" s="11"/>
      <c r="L36" s="11"/>
      <c r="M36" s="11"/>
      <c r="N36" s="11"/>
      <c r="O36" s="11"/>
      <c r="P36" s="11"/>
      <c r="Q36" s="12"/>
      <c r="S36" s="174"/>
      <c r="T36" s="155"/>
      <c r="U36" s="155"/>
      <c r="V36" s="155"/>
      <c r="W36" s="155"/>
      <c r="X36" s="155"/>
      <c r="Y36" s="155"/>
      <c r="Z36" s="155"/>
      <c r="AA36" s="175"/>
    </row>
    <row r="37" spans="1:27" ht="16" customHeight="1" x14ac:dyDescent="0.2">
      <c r="A37" s="200"/>
      <c r="B37" s="148"/>
      <c r="C37" s="10"/>
      <c r="D37" s="11"/>
      <c r="E37" s="11"/>
      <c r="F37" s="11"/>
      <c r="G37" s="11"/>
      <c r="H37" s="11"/>
      <c r="I37" s="11"/>
      <c r="J37" s="11"/>
      <c r="K37" s="11"/>
      <c r="L37" s="11"/>
      <c r="M37" s="11"/>
      <c r="N37" s="11"/>
      <c r="O37" s="11"/>
      <c r="P37" s="11"/>
      <c r="Q37" s="12"/>
      <c r="S37" s="176">
        <f>AVERAGE(R19,R29,R39,R49,R59,R69,R79)</f>
        <v>7.6000000000000005</v>
      </c>
      <c r="T37" s="157"/>
      <c r="U37" s="157"/>
      <c r="V37" s="157"/>
      <c r="W37" s="157"/>
      <c r="X37" s="157"/>
      <c r="Y37" s="157"/>
      <c r="Z37" s="157"/>
      <c r="AA37" s="177"/>
    </row>
    <row r="38" spans="1:27" ht="16" customHeight="1" x14ac:dyDescent="0.2">
      <c r="A38" s="200"/>
      <c r="B38" s="148"/>
      <c r="C38" s="4">
        <v>8</v>
      </c>
      <c r="D38" s="5"/>
      <c r="E38" s="5"/>
      <c r="F38" s="5">
        <v>7</v>
      </c>
      <c r="G38" s="5"/>
      <c r="H38" s="5"/>
      <c r="I38" s="5">
        <v>8</v>
      </c>
      <c r="J38" s="5"/>
      <c r="K38" s="5"/>
      <c r="L38" s="5">
        <v>9</v>
      </c>
      <c r="M38" s="5"/>
      <c r="N38" s="5"/>
      <c r="O38" s="5">
        <v>7</v>
      </c>
      <c r="P38" s="5"/>
      <c r="Q38" s="8"/>
      <c r="S38" s="178"/>
      <c r="T38" s="158"/>
      <c r="U38" s="158"/>
      <c r="V38" s="158"/>
      <c r="W38" s="158"/>
      <c r="X38" s="158"/>
      <c r="Y38" s="158"/>
      <c r="Z38" s="158"/>
      <c r="AA38" s="179"/>
    </row>
    <row r="39" spans="1:27" ht="16" customHeight="1" x14ac:dyDescent="0.2">
      <c r="A39" s="200"/>
      <c r="B39" s="148"/>
      <c r="C39" s="4"/>
      <c r="D39" s="5"/>
      <c r="E39" s="5"/>
      <c r="F39" s="5"/>
      <c r="G39" s="5"/>
      <c r="H39" s="5"/>
      <c r="I39" s="5"/>
      <c r="J39" s="5"/>
      <c r="K39" s="5"/>
      <c r="L39" s="5"/>
      <c r="M39" s="5"/>
      <c r="N39" s="5"/>
      <c r="O39" s="5"/>
      <c r="P39" s="5"/>
      <c r="Q39" s="8"/>
      <c r="R39" s="156">
        <f>B31*AVERAGE(C38:Q40)</f>
        <v>7.8</v>
      </c>
      <c r="S39" s="178"/>
      <c r="T39" s="158"/>
      <c r="U39" s="158"/>
      <c r="V39" s="158"/>
      <c r="W39" s="158"/>
      <c r="X39" s="158"/>
      <c r="Y39" s="158"/>
      <c r="Z39" s="158"/>
      <c r="AA39" s="179"/>
    </row>
    <row r="40" spans="1:27" ht="17" customHeight="1" thickBot="1" x14ac:dyDescent="0.25">
      <c r="A40" s="202"/>
      <c r="B40" s="148"/>
      <c r="C40" s="6"/>
      <c r="D40" s="7"/>
      <c r="E40" s="7"/>
      <c r="F40" s="7"/>
      <c r="G40" s="7"/>
      <c r="H40" s="7"/>
      <c r="I40" s="7"/>
      <c r="J40" s="7"/>
      <c r="K40" s="7"/>
      <c r="L40" s="7"/>
      <c r="M40" s="7"/>
      <c r="N40" s="7"/>
      <c r="O40" s="7"/>
      <c r="P40" s="7"/>
      <c r="Q40" s="9"/>
      <c r="S40" s="178"/>
      <c r="T40" s="158"/>
      <c r="U40" s="158"/>
      <c r="V40" s="158"/>
      <c r="W40" s="158"/>
      <c r="X40" s="158"/>
      <c r="Y40" s="158"/>
      <c r="Z40" s="158"/>
      <c r="AA40" s="179"/>
    </row>
    <row r="41" spans="1:27" ht="16" customHeight="1" x14ac:dyDescent="0.2">
      <c r="A41" s="203">
        <v>1</v>
      </c>
      <c r="B41" s="148">
        <f>'Summary Analysis'!S21</f>
        <v>1</v>
      </c>
      <c r="C41" s="13" t="s">
        <v>40</v>
      </c>
      <c r="D41" s="14"/>
      <c r="E41" s="14"/>
      <c r="F41" s="14"/>
      <c r="G41" s="14"/>
      <c r="H41" s="14"/>
      <c r="I41" s="14"/>
      <c r="J41" s="14"/>
      <c r="K41" s="14"/>
      <c r="L41" s="14"/>
      <c r="M41" s="14"/>
      <c r="N41" s="14"/>
      <c r="O41" s="14"/>
      <c r="P41" s="14"/>
      <c r="Q41" s="15"/>
      <c r="S41" s="178"/>
      <c r="T41" s="158"/>
      <c r="U41" s="158"/>
      <c r="V41" s="158"/>
      <c r="W41" s="158"/>
      <c r="X41" s="158"/>
      <c r="Y41" s="158"/>
      <c r="Z41" s="158"/>
      <c r="AA41" s="179"/>
    </row>
    <row r="42" spans="1:27" ht="16" customHeight="1" x14ac:dyDescent="0.2">
      <c r="A42" s="200"/>
      <c r="B42" s="148"/>
      <c r="C42" s="16"/>
      <c r="D42" s="17"/>
      <c r="E42" s="17"/>
      <c r="F42" s="17"/>
      <c r="G42" s="17"/>
      <c r="H42" s="17"/>
      <c r="I42" s="17"/>
      <c r="J42" s="17"/>
      <c r="K42" s="17"/>
      <c r="L42" s="17"/>
      <c r="M42" s="17"/>
      <c r="N42" s="17"/>
      <c r="O42" s="17"/>
      <c r="P42" s="17"/>
      <c r="Q42" s="18"/>
      <c r="S42" s="178"/>
      <c r="T42" s="158"/>
      <c r="U42" s="158"/>
      <c r="V42" s="158"/>
      <c r="W42" s="158"/>
      <c r="X42" s="158"/>
      <c r="Y42" s="158"/>
      <c r="Z42" s="158"/>
      <c r="AA42" s="179"/>
    </row>
    <row r="43" spans="1:27" ht="16" customHeight="1" x14ac:dyDescent="0.2">
      <c r="A43" s="200"/>
      <c r="B43" s="148"/>
      <c r="C43" s="16"/>
      <c r="D43" s="17"/>
      <c r="E43" s="17"/>
      <c r="F43" s="17"/>
      <c r="G43" s="17"/>
      <c r="H43" s="17"/>
      <c r="I43" s="17"/>
      <c r="J43" s="17"/>
      <c r="K43" s="17"/>
      <c r="L43" s="17"/>
      <c r="M43" s="17"/>
      <c r="N43" s="17"/>
      <c r="O43" s="17"/>
      <c r="P43" s="17"/>
      <c r="Q43" s="18"/>
      <c r="S43" s="178"/>
      <c r="T43" s="158"/>
      <c r="U43" s="158"/>
      <c r="V43" s="158"/>
      <c r="W43" s="158"/>
      <c r="X43" s="158"/>
      <c r="Y43" s="158"/>
      <c r="Z43" s="158"/>
      <c r="AA43" s="179"/>
    </row>
    <row r="44" spans="1:27" ht="16" customHeight="1" x14ac:dyDescent="0.2">
      <c r="A44" s="200"/>
      <c r="B44" s="148"/>
      <c r="C44" s="10" t="s">
        <v>41</v>
      </c>
      <c r="D44" s="11"/>
      <c r="E44" s="11"/>
      <c r="F44" s="11" t="s">
        <v>42</v>
      </c>
      <c r="G44" s="11"/>
      <c r="H44" s="11"/>
      <c r="I44" s="11" t="s">
        <v>43</v>
      </c>
      <c r="J44" s="11"/>
      <c r="K44" s="11"/>
      <c r="L44" s="11" t="s">
        <v>44</v>
      </c>
      <c r="M44" s="11"/>
      <c r="N44" s="11"/>
      <c r="O44" s="11" t="s">
        <v>45</v>
      </c>
      <c r="P44" s="11"/>
      <c r="Q44" s="12"/>
      <c r="S44" s="178"/>
      <c r="T44" s="158"/>
      <c r="U44" s="158"/>
      <c r="V44" s="158"/>
      <c r="W44" s="158"/>
      <c r="X44" s="158"/>
      <c r="Y44" s="158"/>
      <c r="Z44" s="158"/>
      <c r="AA44" s="179"/>
    </row>
    <row r="45" spans="1:27" ht="16" customHeight="1" thickBot="1" x14ac:dyDescent="0.25">
      <c r="A45" s="200"/>
      <c r="B45" s="148"/>
      <c r="C45" s="10"/>
      <c r="D45" s="11"/>
      <c r="E45" s="11"/>
      <c r="F45" s="11"/>
      <c r="G45" s="11"/>
      <c r="H45" s="11"/>
      <c r="I45" s="11"/>
      <c r="J45" s="11"/>
      <c r="K45" s="11"/>
      <c r="L45" s="11"/>
      <c r="M45" s="11"/>
      <c r="N45" s="11"/>
      <c r="O45" s="11"/>
      <c r="P45" s="11"/>
      <c r="Q45" s="12"/>
      <c r="S45" s="180"/>
      <c r="T45" s="181"/>
      <c r="U45" s="181"/>
      <c r="V45" s="181"/>
      <c r="W45" s="181"/>
      <c r="X45" s="181"/>
      <c r="Y45" s="181"/>
      <c r="Z45" s="181"/>
      <c r="AA45" s="182"/>
    </row>
    <row r="46" spans="1:27" ht="16" customHeight="1" x14ac:dyDescent="0.2">
      <c r="A46" s="200"/>
      <c r="B46" s="148"/>
      <c r="C46" s="10"/>
      <c r="D46" s="11"/>
      <c r="E46" s="11"/>
      <c r="F46" s="11"/>
      <c r="G46" s="11"/>
      <c r="H46" s="11"/>
      <c r="I46" s="11"/>
      <c r="J46" s="11"/>
      <c r="K46" s="11"/>
      <c r="L46" s="11"/>
      <c r="M46" s="11"/>
      <c r="N46" s="11"/>
      <c r="O46" s="11"/>
      <c r="P46" s="11"/>
      <c r="Q46" s="12"/>
    </row>
    <row r="47" spans="1:27" ht="16" customHeight="1" x14ac:dyDescent="0.2">
      <c r="A47" s="200"/>
      <c r="B47" s="148"/>
      <c r="C47" s="10"/>
      <c r="D47" s="11"/>
      <c r="E47" s="11"/>
      <c r="F47" s="11"/>
      <c r="G47" s="11"/>
      <c r="H47" s="11"/>
      <c r="I47" s="11"/>
      <c r="J47" s="11"/>
      <c r="K47" s="11"/>
      <c r="L47" s="11"/>
      <c r="M47" s="11"/>
      <c r="N47" s="11"/>
      <c r="O47" s="11"/>
      <c r="P47" s="11"/>
      <c r="Q47" s="12"/>
    </row>
    <row r="48" spans="1:27" ht="16" customHeight="1" x14ac:dyDescent="0.2">
      <c r="A48" s="200"/>
      <c r="B48" s="148"/>
      <c r="C48" s="4">
        <v>9</v>
      </c>
      <c r="D48" s="5"/>
      <c r="E48" s="5"/>
      <c r="F48" s="5">
        <v>9</v>
      </c>
      <c r="G48" s="5"/>
      <c r="H48" s="5"/>
      <c r="I48" s="5">
        <v>8</v>
      </c>
      <c r="J48" s="5"/>
      <c r="K48" s="5"/>
      <c r="L48" s="5">
        <v>8</v>
      </c>
      <c r="M48" s="5"/>
      <c r="N48" s="5"/>
      <c r="O48" s="5">
        <v>7</v>
      </c>
      <c r="P48" s="5"/>
      <c r="Q48" s="8"/>
    </row>
    <row r="49" spans="1:18" ht="16" customHeight="1" x14ac:dyDescent="0.2">
      <c r="A49" s="200"/>
      <c r="B49" s="148"/>
      <c r="C49" s="4"/>
      <c r="D49" s="5"/>
      <c r="E49" s="5"/>
      <c r="F49" s="5"/>
      <c r="G49" s="5"/>
      <c r="H49" s="5"/>
      <c r="I49" s="5"/>
      <c r="J49" s="5"/>
      <c r="K49" s="5"/>
      <c r="L49" s="5"/>
      <c r="M49" s="5"/>
      <c r="N49" s="5"/>
      <c r="O49" s="5"/>
      <c r="P49" s="5"/>
      <c r="Q49" s="8"/>
      <c r="R49" s="156">
        <f>B41*AVERAGE(C48:Q50)</f>
        <v>8.1999999999999993</v>
      </c>
    </row>
    <row r="50" spans="1:18" ht="17" customHeight="1" thickBot="1" x14ac:dyDescent="0.25">
      <c r="A50" s="202"/>
      <c r="B50" s="148"/>
      <c r="C50" s="6"/>
      <c r="D50" s="7"/>
      <c r="E50" s="7"/>
      <c r="F50" s="7"/>
      <c r="G50" s="7"/>
      <c r="H50" s="7"/>
      <c r="I50" s="7"/>
      <c r="J50" s="7"/>
      <c r="K50" s="7"/>
      <c r="L50" s="7"/>
      <c r="M50" s="7"/>
      <c r="N50" s="7"/>
      <c r="O50" s="7"/>
      <c r="P50" s="7"/>
      <c r="Q50" s="9"/>
    </row>
    <row r="51" spans="1:18" ht="16" customHeight="1" x14ac:dyDescent="0.2">
      <c r="A51" s="203">
        <v>1</v>
      </c>
      <c r="B51" s="148">
        <f>'Summary Analysis'!S26</f>
        <v>1</v>
      </c>
      <c r="C51" s="48" t="s">
        <v>51</v>
      </c>
      <c r="D51" s="49"/>
      <c r="E51" s="49"/>
      <c r="F51" s="49"/>
      <c r="G51" s="49"/>
      <c r="H51" s="49"/>
      <c r="I51" s="49"/>
      <c r="J51" s="49"/>
      <c r="K51" s="49"/>
      <c r="L51" s="49"/>
      <c r="M51" s="49"/>
      <c r="N51" s="49"/>
      <c r="O51" s="49"/>
      <c r="P51" s="49"/>
      <c r="Q51" s="50"/>
    </row>
    <row r="52" spans="1:18" ht="16" customHeight="1" x14ac:dyDescent="0.2">
      <c r="A52" s="200"/>
      <c r="B52" s="148"/>
      <c r="C52" s="51"/>
      <c r="D52" s="52"/>
      <c r="E52" s="52"/>
      <c r="F52" s="52"/>
      <c r="G52" s="52"/>
      <c r="H52" s="52"/>
      <c r="I52" s="52"/>
      <c r="J52" s="52"/>
      <c r="K52" s="52"/>
      <c r="L52" s="52"/>
      <c r="M52" s="52"/>
      <c r="N52" s="52"/>
      <c r="O52" s="52"/>
      <c r="P52" s="52"/>
      <c r="Q52" s="53"/>
    </row>
    <row r="53" spans="1:18" ht="16" customHeight="1" x14ac:dyDescent="0.2">
      <c r="A53" s="200"/>
      <c r="B53" s="148"/>
      <c r="C53" s="54"/>
      <c r="D53" s="55"/>
      <c r="E53" s="55"/>
      <c r="F53" s="55"/>
      <c r="G53" s="55"/>
      <c r="H53" s="55"/>
      <c r="I53" s="55"/>
      <c r="J53" s="55"/>
      <c r="K53" s="55"/>
      <c r="L53" s="55"/>
      <c r="M53" s="55"/>
      <c r="N53" s="55"/>
      <c r="O53" s="55"/>
      <c r="P53" s="55"/>
      <c r="Q53" s="56"/>
    </row>
    <row r="54" spans="1:18" ht="16" customHeight="1" x14ac:dyDescent="0.2">
      <c r="A54" s="200"/>
      <c r="B54" s="148"/>
      <c r="C54" s="57" t="s">
        <v>52</v>
      </c>
      <c r="D54" s="58"/>
      <c r="E54" s="59"/>
      <c r="F54" s="66" t="s">
        <v>53</v>
      </c>
      <c r="G54" s="58"/>
      <c r="H54" s="59"/>
      <c r="I54" s="66" t="s">
        <v>54</v>
      </c>
      <c r="J54" s="58"/>
      <c r="K54" s="59"/>
      <c r="L54" s="66" t="s">
        <v>55</v>
      </c>
      <c r="M54" s="58"/>
      <c r="N54" s="59"/>
      <c r="O54" s="66" t="s">
        <v>56</v>
      </c>
      <c r="P54" s="58"/>
      <c r="Q54" s="69"/>
    </row>
    <row r="55" spans="1:18" ht="16" customHeight="1" x14ac:dyDescent="0.2">
      <c r="A55" s="200"/>
      <c r="B55" s="148"/>
      <c r="C55" s="60"/>
      <c r="D55" s="61"/>
      <c r="E55" s="62"/>
      <c r="F55" s="67"/>
      <c r="G55" s="61"/>
      <c r="H55" s="62"/>
      <c r="I55" s="67"/>
      <c r="J55" s="61"/>
      <c r="K55" s="62"/>
      <c r="L55" s="67"/>
      <c r="M55" s="61"/>
      <c r="N55" s="62"/>
      <c r="O55" s="67"/>
      <c r="P55" s="61"/>
      <c r="Q55" s="70"/>
    </row>
    <row r="56" spans="1:18" ht="16" customHeight="1" x14ac:dyDescent="0.2">
      <c r="A56" s="200"/>
      <c r="B56" s="148"/>
      <c r="C56" s="60"/>
      <c r="D56" s="61"/>
      <c r="E56" s="62"/>
      <c r="F56" s="67"/>
      <c r="G56" s="61"/>
      <c r="H56" s="62"/>
      <c r="I56" s="67"/>
      <c r="J56" s="61"/>
      <c r="K56" s="62"/>
      <c r="L56" s="67"/>
      <c r="M56" s="61"/>
      <c r="N56" s="62"/>
      <c r="O56" s="67"/>
      <c r="P56" s="61"/>
      <c r="Q56" s="70"/>
    </row>
    <row r="57" spans="1:18" ht="16" customHeight="1" x14ac:dyDescent="0.2">
      <c r="A57" s="200"/>
      <c r="B57" s="148"/>
      <c r="C57" s="63"/>
      <c r="D57" s="64"/>
      <c r="E57" s="65"/>
      <c r="F57" s="68"/>
      <c r="G57" s="64"/>
      <c r="H57" s="65"/>
      <c r="I57" s="68"/>
      <c r="J57" s="64"/>
      <c r="K57" s="65"/>
      <c r="L57" s="68"/>
      <c r="M57" s="64"/>
      <c r="N57" s="65"/>
      <c r="O57" s="68"/>
      <c r="P57" s="64"/>
      <c r="Q57" s="71"/>
    </row>
    <row r="58" spans="1:18" ht="16" customHeight="1" x14ac:dyDescent="0.2">
      <c r="A58" s="200"/>
      <c r="B58" s="148"/>
      <c r="C58" s="4">
        <v>8</v>
      </c>
      <c r="D58" s="5"/>
      <c r="E58" s="5"/>
      <c r="F58" s="5">
        <v>9</v>
      </c>
      <c r="G58" s="5"/>
      <c r="H58" s="5"/>
      <c r="I58" s="5">
        <v>7</v>
      </c>
      <c r="J58" s="5"/>
      <c r="K58" s="5"/>
      <c r="L58" s="5">
        <v>8</v>
      </c>
      <c r="M58" s="5"/>
      <c r="N58" s="5"/>
      <c r="O58" s="5">
        <v>9</v>
      </c>
      <c r="P58" s="5"/>
      <c r="Q58" s="8"/>
    </row>
    <row r="59" spans="1:18" ht="16" customHeight="1" x14ac:dyDescent="0.2">
      <c r="A59" s="200"/>
      <c r="B59" s="148"/>
      <c r="C59" s="4"/>
      <c r="D59" s="5"/>
      <c r="E59" s="5"/>
      <c r="F59" s="5"/>
      <c r="G59" s="5"/>
      <c r="H59" s="5"/>
      <c r="I59" s="5"/>
      <c r="J59" s="5"/>
      <c r="K59" s="5"/>
      <c r="L59" s="5"/>
      <c r="M59" s="5"/>
      <c r="N59" s="5"/>
      <c r="O59" s="5"/>
      <c r="P59" s="5"/>
      <c r="Q59" s="8"/>
      <c r="R59" s="156">
        <f>B51*AVERAGE(C58:Q60)</f>
        <v>8.1999999999999993</v>
      </c>
    </row>
    <row r="60" spans="1:18" ht="17" customHeight="1" thickBot="1" x14ac:dyDescent="0.25">
      <c r="A60" s="202"/>
      <c r="B60" s="148"/>
      <c r="C60" s="6"/>
      <c r="D60" s="7"/>
      <c r="E60" s="7"/>
      <c r="F60" s="7"/>
      <c r="G60" s="7"/>
      <c r="H60" s="7"/>
      <c r="I60" s="7"/>
      <c r="J60" s="7"/>
      <c r="K60" s="7"/>
      <c r="L60" s="7"/>
      <c r="M60" s="7"/>
      <c r="N60" s="7"/>
      <c r="O60" s="7"/>
      <c r="P60" s="7"/>
      <c r="Q60" s="9"/>
    </row>
    <row r="61" spans="1:18" ht="16" customHeight="1" x14ac:dyDescent="0.2">
      <c r="A61" s="203">
        <v>1</v>
      </c>
      <c r="B61" s="148">
        <f>'Summary Analysis'!S31</f>
        <v>1</v>
      </c>
      <c r="C61" s="13" t="s">
        <v>57</v>
      </c>
      <c r="D61" s="14"/>
      <c r="E61" s="14"/>
      <c r="F61" s="14"/>
      <c r="G61" s="14"/>
      <c r="H61" s="14"/>
      <c r="I61" s="14"/>
      <c r="J61" s="14"/>
      <c r="K61" s="14"/>
      <c r="L61" s="14"/>
      <c r="M61" s="14"/>
      <c r="N61" s="14"/>
      <c r="O61" s="14"/>
      <c r="P61" s="14"/>
      <c r="Q61" s="15"/>
    </row>
    <row r="62" spans="1:18" ht="16" customHeight="1" x14ac:dyDescent="0.2">
      <c r="A62" s="200"/>
      <c r="B62" s="148"/>
      <c r="C62" s="16"/>
      <c r="D62" s="17"/>
      <c r="E62" s="17"/>
      <c r="F62" s="17"/>
      <c r="G62" s="17"/>
      <c r="H62" s="17"/>
      <c r="I62" s="17"/>
      <c r="J62" s="17"/>
      <c r="K62" s="17"/>
      <c r="L62" s="17"/>
      <c r="M62" s="17"/>
      <c r="N62" s="17"/>
      <c r="O62" s="17"/>
      <c r="P62" s="17"/>
      <c r="Q62" s="18"/>
    </row>
    <row r="63" spans="1:18" ht="16" customHeight="1" x14ac:dyDescent="0.2">
      <c r="A63" s="200"/>
      <c r="B63" s="148"/>
      <c r="C63" s="16"/>
      <c r="D63" s="17"/>
      <c r="E63" s="17"/>
      <c r="F63" s="17"/>
      <c r="G63" s="17"/>
      <c r="H63" s="17"/>
      <c r="I63" s="17"/>
      <c r="J63" s="17"/>
      <c r="K63" s="17"/>
      <c r="L63" s="17"/>
      <c r="M63" s="17"/>
      <c r="N63" s="17"/>
      <c r="O63" s="17"/>
      <c r="P63" s="17"/>
      <c r="Q63" s="18"/>
    </row>
    <row r="64" spans="1:18" ht="16" customHeight="1" x14ac:dyDescent="0.2">
      <c r="A64" s="200"/>
      <c r="B64" s="148"/>
      <c r="C64" s="10" t="s">
        <v>59</v>
      </c>
      <c r="D64" s="11"/>
      <c r="E64" s="11"/>
      <c r="F64" s="11" t="s">
        <v>60</v>
      </c>
      <c r="G64" s="11"/>
      <c r="H64" s="11"/>
      <c r="I64" s="11" t="s">
        <v>61</v>
      </c>
      <c r="J64" s="11"/>
      <c r="K64" s="11"/>
      <c r="L64" s="11" t="s">
        <v>62</v>
      </c>
      <c r="M64" s="11"/>
      <c r="N64" s="11"/>
      <c r="O64" s="11" t="s">
        <v>63</v>
      </c>
      <c r="P64" s="11"/>
      <c r="Q64" s="12"/>
    </row>
    <row r="65" spans="1:18" ht="16" customHeight="1" x14ac:dyDescent="0.2">
      <c r="A65" s="200"/>
      <c r="B65" s="148"/>
      <c r="C65" s="10"/>
      <c r="D65" s="11"/>
      <c r="E65" s="11"/>
      <c r="F65" s="11"/>
      <c r="G65" s="11"/>
      <c r="H65" s="11"/>
      <c r="I65" s="11"/>
      <c r="J65" s="11"/>
      <c r="K65" s="11"/>
      <c r="L65" s="11"/>
      <c r="M65" s="11"/>
      <c r="N65" s="11"/>
      <c r="O65" s="11"/>
      <c r="P65" s="11"/>
      <c r="Q65" s="12"/>
    </row>
    <row r="66" spans="1:18" ht="16" customHeight="1" x14ac:dyDescent="0.2">
      <c r="A66" s="200"/>
      <c r="B66" s="148"/>
      <c r="C66" s="10"/>
      <c r="D66" s="11"/>
      <c r="E66" s="11"/>
      <c r="F66" s="11"/>
      <c r="G66" s="11"/>
      <c r="H66" s="11"/>
      <c r="I66" s="11"/>
      <c r="J66" s="11"/>
      <c r="K66" s="11"/>
      <c r="L66" s="11"/>
      <c r="M66" s="11"/>
      <c r="N66" s="11"/>
      <c r="O66" s="11"/>
      <c r="P66" s="11"/>
      <c r="Q66" s="12"/>
    </row>
    <row r="67" spans="1:18" ht="16" customHeight="1" x14ac:dyDescent="0.2">
      <c r="A67" s="200"/>
      <c r="B67" s="148"/>
      <c r="C67" s="10"/>
      <c r="D67" s="11"/>
      <c r="E67" s="11"/>
      <c r="F67" s="11"/>
      <c r="G67" s="11"/>
      <c r="H67" s="11"/>
      <c r="I67" s="11"/>
      <c r="J67" s="11"/>
      <c r="K67" s="11"/>
      <c r="L67" s="11"/>
      <c r="M67" s="11"/>
      <c r="N67" s="11"/>
      <c r="O67" s="11"/>
      <c r="P67" s="11"/>
      <c r="Q67" s="12"/>
    </row>
    <row r="68" spans="1:18" ht="16" customHeight="1" x14ac:dyDescent="0.2">
      <c r="A68" s="200"/>
      <c r="B68" s="148"/>
      <c r="C68" s="4">
        <v>9</v>
      </c>
      <c r="D68" s="5"/>
      <c r="E68" s="5"/>
      <c r="F68" s="5">
        <v>9</v>
      </c>
      <c r="G68" s="5"/>
      <c r="H68" s="5"/>
      <c r="I68" s="5">
        <v>8</v>
      </c>
      <c r="J68" s="5"/>
      <c r="K68" s="5"/>
      <c r="L68" s="5">
        <v>9</v>
      </c>
      <c r="M68" s="5"/>
      <c r="N68" s="5"/>
      <c r="O68" s="5">
        <v>8</v>
      </c>
      <c r="P68" s="5"/>
      <c r="Q68" s="8"/>
    </row>
    <row r="69" spans="1:18" ht="16" customHeight="1" x14ac:dyDescent="0.2">
      <c r="A69" s="200"/>
      <c r="B69" s="148"/>
      <c r="C69" s="4"/>
      <c r="D69" s="5"/>
      <c r="E69" s="5"/>
      <c r="F69" s="5"/>
      <c r="G69" s="5"/>
      <c r="H69" s="5"/>
      <c r="I69" s="5"/>
      <c r="J69" s="5"/>
      <c r="K69" s="5"/>
      <c r="L69" s="5"/>
      <c r="M69" s="5"/>
      <c r="N69" s="5"/>
      <c r="O69" s="5"/>
      <c r="P69" s="5"/>
      <c r="Q69" s="8"/>
      <c r="R69" s="156">
        <f>B61*AVERAGE(C68:Q70)</f>
        <v>8.6</v>
      </c>
    </row>
    <row r="70" spans="1:18" ht="17" customHeight="1" thickBot="1" x14ac:dyDescent="0.25">
      <c r="A70" s="202"/>
      <c r="B70" s="148"/>
      <c r="C70" s="6"/>
      <c r="D70" s="7"/>
      <c r="E70" s="7"/>
      <c r="F70" s="7"/>
      <c r="G70" s="7"/>
      <c r="H70" s="7"/>
      <c r="I70" s="7"/>
      <c r="J70" s="7"/>
      <c r="K70" s="7"/>
      <c r="L70" s="7"/>
      <c r="M70" s="7"/>
      <c r="N70" s="7"/>
      <c r="O70" s="7"/>
      <c r="P70" s="7"/>
      <c r="Q70" s="9"/>
    </row>
    <row r="71" spans="1:18" ht="16" customHeight="1" x14ac:dyDescent="0.2">
      <c r="A71" s="203">
        <v>1</v>
      </c>
      <c r="B71" s="148">
        <f>'Summary Analysis'!S36</f>
        <v>1</v>
      </c>
      <c r="C71" s="48" t="s">
        <v>58</v>
      </c>
      <c r="D71" s="49"/>
      <c r="E71" s="49"/>
      <c r="F71" s="49"/>
      <c r="G71" s="49"/>
      <c r="H71" s="49"/>
      <c r="I71" s="49"/>
      <c r="J71" s="49"/>
      <c r="K71" s="49"/>
      <c r="L71" s="49"/>
      <c r="M71" s="49"/>
      <c r="N71" s="49"/>
      <c r="O71" s="49"/>
      <c r="P71" s="49"/>
      <c r="Q71" s="50"/>
    </row>
    <row r="72" spans="1:18" ht="16" customHeight="1" x14ac:dyDescent="0.2">
      <c r="A72" s="200"/>
      <c r="B72" s="148"/>
      <c r="C72" s="51"/>
      <c r="D72" s="52"/>
      <c r="E72" s="52"/>
      <c r="F72" s="52"/>
      <c r="G72" s="52"/>
      <c r="H72" s="52"/>
      <c r="I72" s="52"/>
      <c r="J72" s="52"/>
      <c r="K72" s="52"/>
      <c r="L72" s="52"/>
      <c r="M72" s="52"/>
      <c r="N72" s="52"/>
      <c r="O72" s="52"/>
      <c r="P72" s="52"/>
      <c r="Q72" s="53"/>
    </row>
    <row r="73" spans="1:18" ht="16" customHeight="1" x14ac:dyDescent="0.2">
      <c r="A73" s="200"/>
      <c r="B73" s="148"/>
      <c r="C73" s="54"/>
      <c r="D73" s="55"/>
      <c r="E73" s="55"/>
      <c r="F73" s="55"/>
      <c r="G73" s="55"/>
      <c r="H73" s="55"/>
      <c r="I73" s="55"/>
      <c r="J73" s="55"/>
      <c r="K73" s="55"/>
      <c r="L73" s="55"/>
      <c r="M73" s="55"/>
      <c r="N73" s="55"/>
      <c r="O73" s="55"/>
      <c r="P73" s="55"/>
      <c r="Q73" s="56"/>
    </row>
    <row r="74" spans="1:18" ht="16" customHeight="1" x14ac:dyDescent="0.2">
      <c r="A74" s="200"/>
      <c r="B74" s="148"/>
      <c r="C74" s="57" t="s">
        <v>64</v>
      </c>
      <c r="D74" s="58"/>
      <c r="E74" s="59"/>
      <c r="F74" s="66" t="s">
        <v>65</v>
      </c>
      <c r="G74" s="58"/>
      <c r="H74" s="59"/>
      <c r="I74" s="66" t="s">
        <v>66</v>
      </c>
      <c r="J74" s="58"/>
      <c r="K74" s="59"/>
      <c r="L74" s="66" t="s">
        <v>67</v>
      </c>
      <c r="M74" s="58"/>
      <c r="N74" s="59"/>
      <c r="O74" s="66" t="s">
        <v>68</v>
      </c>
      <c r="P74" s="58"/>
      <c r="Q74" s="69"/>
    </row>
    <row r="75" spans="1:18" ht="16" customHeight="1" x14ac:dyDescent="0.2">
      <c r="A75" s="200"/>
      <c r="B75" s="148"/>
      <c r="C75" s="60"/>
      <c r="D75" s="61"/>
      <c r="E75" s="62"/>
      <c r="F75" s="67"/>
      <c r="G75" s="61"/>
      <c r="H75" s="62"/>
      <c r="I75" s="67"/>
      <c r="J75" s="61"/>
      <c r="K75" s="62"/>
      <c r="L75" s="67"/>
      <c r="M75" s="61"/>
      <c r="N75" s="62"/>
      <c r="O75" s="67"/>
      <c r="P75" s="61"/>
      <c r="Q75" s="70"/>
    </row>
    <row r="76" spans="1:18" ht="16" customHeight="1" x14ac:dyDescent="0.2">
      <c r="A76" s="200"/>
      <c r="B76" s="148"/>
      <c r="C76" s="60"/>
      <c r="D76" s="61"/>
      <c r="E76" s="62"/>
      <c r="F76" s="67"/>
      <c r="G76" s="61"/>
      <c r="H76" s="62"/>
      <c r="I76" s="67"/>
      <c r="J76" s="61"/>
      <c r="K76" s="62"/>
      <c r="L76" s="67"/>
      <c r="M76" s="61"/>
      <c r="N76" s="62"/>
      <c r="O76" s="67"/>
      <c r="P76" s="61"/>
      <c r="Q76" s="70"/>
    </row>
    <row r="77" spans="1:18" ht="16" customHeight="1" x14ac:dyDescent="0.2">
      <c r="A77" s="200"/>
      <c r="B77" s="148"/>
      <c r="C77" s="63"/>
      <c r="D77" s="64"/>
      <c r="E77" s="65"/>
      <c r="F77" s="68"/>
      <c r="G77" s="64"/>
      <c r="H77" s="65"/>
      <c r="I77" s="68"/>
      <c r="J77" s="64"/>
      <c r="K77" s="65"/>
      <c r="L77" s="68"/>
      <c r="M77" s="64"/>
      <c r="N77" s="65"/>
      <c r="O77" s="68"/>
      <c r="P77" s="64"/>
      <c r="Q77" s="71"/>
    </row>
    <row r="78" spans="1:18" ht="16" customHeight="1" x14ac:dyDescent="0.2">
      <c r="A78" s="200"/>
      <c r="B78" s="148"/>
      <c r="C78" s="4">
        <v>9</v>
      </c>
      <c r="D78" s="5"/>
      <c r="E78" s="5"/>
      <c r="F78" s="5">
        <v>9</v>
      </c>
      <c r="G78" s="5"/>
      <c r="H78" s="5"/>
      <c r="I78" s="5">
        <v>8</v>
      </c>
      <c r="J78" s="5"/>
      <c r="K78" s="5"/>
      <c r="L78" s="5">
        <v>9</v>
      </c>
      <c r="M78" s="5"/>
      <c r="N78" s="5"/>
      <c r="O78" s="5">
        <v>8</v>
      </c>
      <c r="P78" s="5"/>
      <c r="Q78" s="8"/>
    </row>
    <row r="79" spans="1:18" ht="16" customHeight="1" x14ac:dyDescent="0.2">
      <c r="A79" s="200"/>
      <c r="B79" s="148"/>
      <c r="C79" s="4"/>
      <c r="D79" s="5"/>
      <c r="E79" s="5"/>
      <c r="F79" s="5"/>
      <c r="G79" s="5"/>
      <c r="H79" s="5"/>
      <c r="I79" s="5"/>
      <c r="J79" s="5"/>
      <c r="K79" s="5"/>
      <c r="L79" s="5"/>
      <c r="M79" s="5"/>
      <c r="N79" s="5"/>
      <c r="O79" s="5"/>
      <c r="P79" s="5"/>
      <c r="Q79" s="8"/>
      <c r="R79" s="156">
        <f>B71*AVERAGE(C78:Q80)</f>
        <v>8.6</v>
      </c>
    </row>
    <row r="80" spans="1:18" ht="17" customHeight="1" thickBot="1" x14ac:dyDescent="0.25">
      <c r="A80" s="204"/>
      <c r="B80" s="149"/>
      <c r="C80" s="6"/>
      <c r="D80" s="7"/>
      <c r="E80" s="7"/>
      <c r="F80" s="7"/>
      <c r="G80" s="7"/>
      <c r="H80" s="7"/>
      <c r="I80" s="7"/>
      <c r="J80" s="7"/>
      <c r="K80" s="7"/>
      <c r="L80" s="7"/>
      <c r="M80" s="7"/>
      <c r="N80" s="7"/>
      <c r="O80" s="7"/>
      <c r="P80" s="7"/>
      <c r="Q80" s="9"/>
    </row>
  </sheetData>
  <mergeCells count="131">
    <mergeCell ref="B71:B80"/>
    <mergeCell ref="S34:AA36"/>
    <mergeCell ref="S37:AA45"/>
    <mergeCell ref="A11:A20"/>
    <mergeCell ref="A21:A30"/>
    <mergeCell ref="A31:A40"/>
    <mergeCell ref="A41:A50"/>
    <mergeCell ref="A51:A60"/>
    <mergeCell ref="A61:A70"/>
    <mergeCell ref="A71:A80"/>
    <mergeCell ref="S2:AA3"/>
    <mergeCell ref="S4:AA9"/>
    <mergeCell ref="B5:B10"/>
    <mergeCell ref="B11:B20"/>
    <mergeCell ref="B21:B30"/>
    <mergeCell ref="B31:B40"/>
    <mergeCell ref="B41:B50"/>
    <mergeCell ref="B51:B60"/>
    <mergeCell ref="B61:B70"/>
    <mergeCell ref="C74:E77"/>
    <mergeCell ref="F74:H77"/>
    <mergeCell ref="I74:K77"/>
    <mergeCell ref="L74:N77"/>
    <mergeCell ref="O74:Q77"/>
    <mergeCell ref="C78:E80"/>
    <mergeCell ref="F78:H80"/>
    <mergeCell ref="I78:K80"/>
    <mergeCell ref="L78:N80"/>
    <mergeCell ref="O78:Q80"/>
    <mergeCell ref="C68:E70"/>
    <mergeCell ref="F68:H70"/>
    <mergeCell ref="I68:K70"/>
    <mergeCell ref="L68:N70"/>
    <mergeCell ref="O68:Q70"/>
    <mergeCell ref="C71:Q73"/>
    <mergeCell ref="C61:Q63"/>
    <mergeCell ref="C64:E67"/>
    <mergeCell ref="F64:H67"/>
    <mergeCell ref="I64:K67"/>
    <mergeCell ref="L64:N67"/>
    <mergeCell ref="O64:Q67"/>
    <mergeCell ref="C54:E57"/>
    <mergeCell ref="F54:H57"/>
    <mergeCell ref="I54:K57"/>
    <mergeCell ref="L54:N57"/>
    <mergeCell ref="O54:Q57"/>
    <mergeCell ref="C58:E60"/>
    <mergeCell ref="F58:H60"/>
    <mergeCell ref="I58:K60"/>
    <mergeCell ref="L58:N60"/>
    <mergeCell ref="O58:Q60"/>
    <mergeCell ref="C48:E50"/>
    <mergeCell ref="F48:H50"/>
    <mergeCell ref="I48:K50"/>
    <mergeCell ref="L48:N50"/>
    <mergeCell ref="O48:Q50"/>
    <mergeCell ref="C51:Q53"/>
    <mergeCell ref="C41:Q43"/>
    <mergeCell ref="C44:E47"/>
    <mergeCell ref="F44:H47"/>
    <mergeCell ref="I44:K47"/>
    <mergeCell ref="L44:N47"/>
    <mergeCell ref="O44:Q47"/>
    <mergeCell ref="C34:E37"/>
    <mergeCell ref="F34:H37"/>
    <mergeCell ref="I34:K37"/>
    <mergeCell ref="L34:N37"/>
    <mergeCell ref="O34:Q37"/>
    <mergeCell ref="C38:E40"/>
    <mergeCell ref="F38:H40"/>
    <mergeCell ref="I38:K40"/>
    <mergeCell ref="L38:N40"/>
    <mergeCell ref="O38:Q40"/>
    <mergeCell ref="T29:U30"/>
    <mergeCell ref="V29:AA30"/>
    <mergeCell ref="C31:Q33"/>
    <mergeCell ref="S31:S32"/>
    <mergeCell ref="T31:U32"/>
    <mergeCell ref="V31:AA32"/>
    <mergeCell ref="V25:AA26"/>
    <mergeCell ref="S27:S28"/>
    <mergeCell ref="T27:U28"/>
    <mergeCell ref="V27:AA28"/>
    <mergeCell ref="C28:E30"/>
    <mergeCell ref="F28:H30"/>
    <mergeCell ref="I28:K30"/>
    <mergeCell ref="L28:N30"/>
    <mergeCell ref="O28:Q30"/>
    <mergeCell ref="S29:S30"/>
    <mergeCell ref="F24:H27"/>
    <mergeCell ref="I24:K27"/>
    <mergeCell ref="L24:N27"/>
    <mergeCell ref="O24:Q27"/>
    <mergeCell ref="S25:S26"/>
    <mergeCell ref="T25:U26"/>
    <mergeCell ref="S15:S16"/>
    <mergeCell ref="T15:U16"/>
    <mergeCell ref="T19:U20"/>
    <mergeCell ref="V19:AA20"/>
    <mergeCell ref="C21:Q23"/>
    <mergeCell ref="S21:S22"/>
    <mergeCell ref="T21:U22"/>
    <mergeCell ref="V21:AA22"/>
    <mergeCell ref="S23:S24"/>
    <mergeCell ref="T23:U24"/>
    <mergeCell ref="V23:AA24"/>
    <mergeCell ref="C24:E27"/>
    <mergeCell ref="C2:Q4"/>
    <mergeCell ref="C5:Q10"/>
    <mergeCell ref="C11:Q13"/>
    <mergeCell ref="S11:S12"/>
    <mergeCell ref="T11:U12"/>
    <mergeCell ref="V11:AA12"/>
    <mergeCell ref="S13:S14"/>
    <mergeCell ref="T13:U14"/>
    <mergeCell ref="V13:AA14"/>
    <mergeCell ref="C14:E17"/>
    <mergeCell ref="V15:AA16"/>
    <mergeCell ref="S17:S18"/>
    <mergeCell ref="T17:U18"/>
    <mergeCell ref="V17:AA18"/>
    <mergeCell ref="C18:E20"/>
    <mergeCell ref="F18:H20"/>
    <mergeCell ref="I18:K20"/>
    <mergeCell ref="L18:N20"/>
    <mergeCell ref="O18:Q20"/>
    <mergeCell ref="S19:S20"/>
    <mergeCell ref="F14:H17"/>
    <mergeCell ref="I14:K17"/>
    <mergeCell ref="L14:N17"/>
    <mergeCell ref="O14:Q17"/>
  </mergeCells>
  <conditionalFormatting sqref="S11:S32">
    <cfRule type="colorScale" priority="9">
      <colorScale>
        <cfvo type="num" val="0"/>
        <cfvo type="num" val="10"/>
        <color theme="0"/>
        <color rgb="FF00B050"/>
      </colorScale>
    </cfRule>
  </conditionalFormatting>
  <conditionalFormatting sqref="C38:Q40 C18:Q20 C28:Q30 C48:Q50">
    <cfRule type="colorScale" priority="7">
      <colorScale>
        <cfvo type="num" val="0"/>
        <cfvo type="num" val="10"/>
        <color theme="0"/>
        <color rgb="FF00B050"/>
      </colorScale>
    </cfRule>
    <cfRule type="colorScale" priority="8">
      <colorScale>
        <cfvo type="min"/>
        <cfvo type="max"/>
        <color rgb="FFFCFCFF"/>
        <color rgb="FF63BE7B"/>
      </colorScale>
    </cfRule>
  </conditionalFormatting>
  <conditionalFormatting sqref="C68:Q70">
    <cfRule type="colorScale" priority="5">
      <colorScale>
        <cfvo type="num" val="0"/>
        <cfvo type="num" val="10"/>
        <color theme="0"/>
        <color rgb="FF00B050"/>
      </colorScale>
    </cfRule>
    <cfRule type="colorScale" priority="6">
      <colorScale>
        <cfvo type="min"/>
        <cfvo type="max"/>
        <color rgb="FFFCFCFF"/>
        <color rgb="FF63BE7B"/>
      </colorScale>
    </cfRule>
  </conditionalFormatting>
  <conditionalFormatting sqref="C58:Q60">
    <cfRule type="colorScale" priority="3">
      <colorScale>
        <cfvo type="num" val="0"/>
        <cfvo type="num" val="10"/>
        <color theme="0"/>
        <color rgb="FF00B050"/>
      </colorScale>
    </cfRule>
    <cfRule type="colorScale" priority="4">
      <colorScale>
        <cfvo type="min"/>
        <cfvo type="max"/>
        <color rgb="FFFCFCFF"/>
        <color rgb="FF63BE7B"/>
      </colorScale>
    </cfRule>
  </conditionalFormatting>
  <conditionalFormatting sqref="C78:Q80">
    <cfRule type="colorScale" priority="1">
      <colorScale>
        <cfvo type="num" val="0"/>
        <cfvo type="num" val="10"/>
        <color theme="0"/>
        <color rgb="FF00B050"/>
      </colorScale>
    </cfRule>
    <cfRule type="colorScale" priority="2">
      <colorScale>
        <cfvo type="min"/>
        <cfvo type="max"/>
        <color rgb="FFFCFCFF"/>
        <color rgb="FF63BE7B"/>
      </colorScale>
    </cfRule>
  </conditionalFormatting>
  <dataValidations count="1">
    <dataValidation type="whole" allowBlank="1" showInputMessage="1" showErrorMessage="1" sqref="C18:Q20 C28:Q30 C38:Q40 C48:Q50 C68:Q70 C58:Q60 C78:Q80" xr:uid="{4507420D-512F-2C47-AD04-E9B0AF5F600D}">
      <formula1>0</formula1>
      <formula2>10</formula2>
    </dataValidation>
  </dataValidation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7CF9A-75DC-AE4F-AFE5-F562DD950C2B}">
  <dimension ref="A1:AA82"/>
  <sheetViews>
    <sheetView zoomScale="35" workbookViewId="0">
      <selection activeCell="B11" sqref="B11:B20"/>
    </sheetView>
  </sheetViews>
  <sheetFormatPr baseColWidth="10" defaultRowHeight="16" x14ac:dyDescent="0.2"/>
  <cols>
    <col min="1" max="1" width="2.83203125" style="1" customWidth="1"/>
    <col min="2" max="2" width="13.6640625" style="1" customWidth="1"/>
    <col min="3" max="17" width="10.83203125" style="1"/>
    <col min="18" max="18" width="2.1640625" style="1" customWidth="1"/>
    <col min="19" max="16384" width="10.83203125" style="1"/>
  </cols>
  <sheetData>
    <row r="1" spans="1:27" ht="17" thickBot="1" x14ac:dyDescent="0.25"/>
    <row r="2" spans="1:27" x14ac:dyDescent="0.2">
      <c r="B2" s="150"/>
      <c r="C2" s="27" t="s">
        <v>80</v>
      </c>
      <c r="D2" s="28"/>
      <c r="E2" s="28"/>
      <c r="F2" s="28"/>
      <c r="G2" s="28"/>
      <c r="H2" s="28"/>
      <c r="I2" s="28"/>
      <c r="J2" s="28"/>
      <c r="K2" s="28"/>
      <c r="L2" s="28"/>
      <c r="M2" s="28"/>
      <c r="N2" s="28"/>
      <c r="O2" s="28"/>
      <c r="P2" s="28"/>
      <c r="Q2" s="29"/>
      <c r="S2" s="92" t="s">
        <v>85</v>
      </c>
      <c r="T2" s="93"/>
      <c r="U2" s="93"/>
      <c r="V2" s="93"/>
      <c r="W2" s="93"/>
      <c r="X2" s="93"/>
      <c r="Y2" s="93"/>
      <c r="Z2" s="93"/>
      <c r="AA2" s="94"/>
    </row>
    <row r="3" spans="1:27" x14ac:dyDescent="0.2">
      <c r="B3" s="151"/>
      <c r="C3" s="30"/>
      <c r="D3" s="31"/>
      <c r="E3" s="31"/>
      <c r="F3" s="31"/>
      <c r="G3" s="31"/>
      <c r="H3" s="31"/>
      <c r="I3" s="31"/>
      <c r="J3" s="31"/>
      <c r="K3" s="31"/>
      <c r="L3" s="31"/>
      <c r="M3" s="31"/>
      <c r="N3" s="31"/>
      <c r="O3" s="31"/>
      <c r="P3" s="31"/>
      <c r="Q3" s="32"/>
      <c r="S3" s="98"/>
      <c r="T3" s="99"/>
      <c r="U3" s="99"/>
      <c r="V3" s="99"/>
      <c r="W3" s="99"/>
      <c r="X3" s="99"/>
      <c r="Y3" s="99"/>
      <c r="Z3" s="99"/>
      <c r="AA3" s="100"/>
    </row>
    <row r="4" spans="1:27" ht="17" thickBot="1" x14ac:dyDescent="0.25">
      <c r="B4" s="152"/>
      <c r="C4" s="30"/>
      <c r="D4" s="31"/>
      <c r="E4" s="31"/>
      <c r="F4" s="31"/>
      <c r="G4" s="33"/>
      <c r="H4" s="33"/>
      <c r="I4" s="33"/>
      <c r="J4" s="33"/>
      <c r="K4" s="33"/>
      <c r="L4" s="33"/>
      <c r="M4" s="33"/>
      <c r="N4" s="33"/>
      <c r="O4" s="33"/>
      <c r="P4" s="33"/>
      <c r="Q4" s="34"/>
      <c r="S4" s="101" t="s">
        <v>86</v>
      </c>
      <c r="T4" s="102"/>
      <c r="U4" s="102"/>
      <c r="V4" s="102"/>
      <c r="W4" s="102"/>
      <c r="X4" s="102"/>
      <c r="Y4" s="102"/>
      <c r="Z4" s="102"/>
      <c r="AA4" s="103"/>
    </row>
    <row r="5" spans="1:27" x14ac:dyDescent="0.2">
      <c r="B5" s="159" t="s">
        <v>92</v>
      </c>
      <c r="C5" s="82" t="s">
        <v>81</v>
      </c>
      <c r="D5" s="83"/>
      <c r="E5" s="83"/>
      <c r="F5" s="83"/>
      <c r="G5" s="83"/>
      <c r="H5" s="83"/>
      <c r="I5" s="83"/>
      <c r="J5" s="83"/>
      <c r="K5" s="83"/>
      <c r="L5" s="83"/>
      <c r="M5" s="83"/>
      <c r="N5" s="83"/>
      <c r="O5" s="83"/>
      <c r="P5" s="83"/>
      <c r="Q5" s="84"/>
      <c r="S5" s="104"/>
      <c r="T5" s="105"/>
      <c r="U5" s="105"/>
      <c r="V5" s="105"/>
      <c r="W5" s="105"/>
      <c r="X5" s="105"/>
      <c r="Y5" s="105"/>
      <c r="Z5" s="105"/>
      <c r="AA5" s="106"/>
    </row>
    <row r="6" spans="1:27" x14ac:dyDescent="0.2">
      <c r="B6" s="160"/>
      <c r="C6" s="85"/>
      <c r="D6" s="86"/>
      <c r="E6" s="86"/>
      <c r="F6" s="86"/>
      <c r="G6" s="86"/>
      <c r="H6" s="86"/>
      <c r="I6" s="86"/>
      <c r="J6" s="86"/>
      <c r="K6" s="86"/>
      <c r="L6" s="86"/>
      <c r="M6" s="86"/>
      <c r="N6" s="86"/>
      <c r="O6" s="86"/>
      <c r="P6" s="86"/>
      <c r="Q6" s="87"/>
      <c r="S6" s="104"/>
      <c r="T6" s="105"/>
      <c r="U6" s="105"/>
      <c r="V6" s="105"/>
      <c r="W6" s="105"/>
      <c r="X6" s="105"/>
      <c r="Y6" s="105"/>
      <c r="Z6" s="105"/>
      <c r="AA6" s="106"/>
    </row>
    <row r="7" spans="1:27" x14ac:dyDescent="0.2">
      <c r="B7" s="160"/>
      <c r="C7" s="85"/>
      <c r="D7" s="86"/>
      <c r="E7" s="86"/>
      <c r="F7" s="86"/>
      <c r="G7" s="86"/>
      <c r="H7" s="86"/>
      <c r="I7" s="86"/>
      <c r="J7" s="86"/>
      <c r="K7" s="86"/>
      <c r="L7" s="86"/>
      <c r="M7" s="86"/>
      <c r="N7" s="86"/>
      <c r="O7" s="86"/>
      <c r="P7" s="86"/>
      <c r="Q7" s="87"/>
      <c r="S7" s="104"/>
      <c r="T7" s="105"/>
      <c r="U7" s="105"/>
      <c r="V7" s="105"/>
      <c r="W7" s="105"/>
      <c r="X7" s="105"/>
      <c r="Y7" s="105"/>
      <c r="Z7" s="105"/>
      <c r="AA7" s="106"/>
    </row>
    <row r="8" spans="1:27" x14ac:dyDescent="0.2">
      <c r="B8" s="160"/>
      <c r="C8" s="85"/>
      <c r="D8" s="86"/>
      <c r="E8" s="86"/>
      <c r="F8" s="86"/>
      <c r="G8" s="86"/>
      <c r="H8" s="86"/>
      <c r="I8" s="86"/>
      <c r="J8" s="86"/>
      <c r="K8" s="86"/>
      <c r="L8" s="86"/>
      <c r="M8" s="86"/>
      <c r="N8" s="86"/>
      <c r="O8" s="86"/>
      <c r="P8" s="86"/>
      <c r="Q8" s="87"/>
      <c r="S8" s="104"/>
      <c r="T8" s="105"/>
      <c r="U8" s="105"/>
      <c r="V8" s="105"/>
      <c r="W8" s="105"/>
      <c r="X8" s="105"/>
      <c r="Y8" s="105"/>
      <c r="Z8" s="105"/>
      <c r="AA8" s="106"/>
    </row>
    <row r="9" spans="1:27" ht="17" thickBot="1" x14ac:dyDescent="0.25">
      <c r="B9" s="160"/>
      <c r="C9" s="85"/>
      <c r="D9" s="86"/>
      <c r="E9" s="86"/>
      <c r="F9" s="86"/>
      <c r="G9" s="86"/>
      <c r="H9" s="86"/>
      <c r="I9" s="86"/>
      <c r="J9" s="86"/>
      <c r="K9" s="86"/>
      <c r="L9" s="86"/>
      <c r="M9" s="86"/>
      <c r="N9" s="86"/>
      <c r="O9" s="86"/>
      <c r="P9" s="86"/>
      <c r="Q9" s="87"/>
      <c r="S9" s="107"/>
      <c r="T9" s="108"/>
      <c r="U9" s="108"/>
      <c r="V9" s="108"/>
      <c r="W9" s="108"/>
      <c r="X9" s="108"/>
      <c r="Y9" s="108"/>
      <c r="Z9" s="108"/>
      <c r="AA9" s="109"/>
    </row>
    <row r="10" spans="1:27" ht="17" thickBot="1" x14ac:dyDescent="0.25">
      <c r="B10" s="161"/>
      <c r="C10" s="85"/>
      <c r="D10" s="86"/>
      <c r="E10" s="86"/>
      <c r="F10" s="86"/>
      <c r="G10" s="86"/>
      <c r="H10" s="86"/>
      <c r="I10" s="86"/>
      <c r="J10" s="86"/>
      <c r="K10" s="86"/>
      <c r="L10" s="86"/>
      <c r="M10" s="86"/>
      <c r="N10" s="86"/>
      <c r="O10" s="86"/>
      <c r="P10" s="86"/>
      <c r="Q10" s="87"/>
    </row>
    <row r="11" spans="1:27" ht="16" customHeight="1" x14ac:dyDescent="0.2">
      <c r="B11" s="153">
        <f>'Summary Analysis'!S6</f>
        <v>1</v>
      </c>
      <c r="C11" s="85"/>
      <c r="D11" s="86"/>
      <c r="E11" s="86"/>
      <c r="F11" s="86"/>
      <c r="G11" s="86"/>
      <c r="H11" s="86"/>
      <c r="I11" s="86"/>
      <c r="J11" s="86"/>
      <c r="K11" s="86"/>
      <c r="L11" s="86"/>
      <c r="M11" s="86"/>
      <c r="N11" s="86"/>
      <c r="O11" s="86"/>
      <c r="P11" s="86"/>
      <c r="Q11" s="87"/>
    </row>
    <row r="12" spans="1:27" ht="17" customHeight="1" thickBot="1" x14ac:dyDescent="0.25">
      <c r="B12" s="148"/>
      <c r="C12" s="88"/>
      <c r="D12" s="89"/>
      <c r="E12" s="89"/>
      <c r="F12" s="89"/>
      <c r="G12" s="89"/>
      <c r="H12" s="89"/>
      <c r="I12" s="89"/>
      <c r="J12" s="89"/>
      <c r="K12" s="89"/>
      <c r="L12" s="89"/>
      <c r="M12" s="89"/>
      <c r="N12" s="89"/>
      <c r="O12" s="89"/>
      <c r="P12" s="89"/>
      <c r="Q12" s="90"/>
    </row>
    <row r="13" spans="1:27" ht="16" customHeight="1" x14ac:dyDescent="0.2">
      <c r="A13" s="2"/>
      <c r="B13" s="148"/>
      <c r="C13" s="41" t="s">
        <v>22</v>
      </c>
      <c r="D13" s="42"/>
      <c r="E13" s="42"/>
      <c r="F13" s="42"/>
      <c r="G13" s="14"/>
      <c r="H13" s="14"/>
      <c r="I13" s="14"/>
      <c r="J13" s="14"/>
      <c r="K13" s="14"/>
      <c r="L13" s="14"/>
      <c r="M13" s="14"/>
      <c r="N13" s="14"/>
      <c r="O13" s="14"/>
      <c r="P13" s="14"/>
      <c r="Q13" s="15"/>
      <c r="S13" s="43">
        <v>10</v>
      </c>
      <c r="T13" s="44" t="s">
        <v>20</v>
      </c>
      <c r="U13" s="44"/>
      <c r="V13" s="46" t="s">
        <v>21</v>
      </c>
      <c r="W13" s="46"/>
      <c r="X13" s="46"/>
      <c r="Y13" s="46"/>
      <c r="Z13" s="46"/>
      <c r="AA13" s="47"/>
    </row>
    <row r="14" spans="1:27" ht="16" customHeight="1" x14ac:dyDescent="0.2">
      <c r="A14" s="2"/>
      <c r="B14" s="148"/>
      <c r="C14" s="16"/>
      <c r="D14" s="17"/>
      <c r="E14" s="17"/>
      <c r="F14" s="17"/>
      <c r="G14" s="17"/>
      <c r="H14" s="17"/>
      <c r="I14" s="17"/>
      <c r="J14" s="17"/>
      <c r="K14" s="17"/>
      <c r="L14" s="17"/>
      <c r="M14" s="17"/>
      <c r="N14" s="17"/>
      <c r="O14" s="17"/>
      <c r="P14" s="17"/>
      <c r="Q14" s="18"/>
      <c r="S14" s="19"/>
      <c r="T14" s="20"/>
      <c r="U14" s="20"/>
      <c r="V14" s="21"/>
      <c r="W14" s="21"/>
      <c r="X14" s="21"/>
      <c r="Y14" s="21"/>
      <c r="Z14" s="21"/>
      <c r="AA14" s="22"/>
    </row>
    <row r="15" spans="1:27" ht="16" customHeight="1" x14ac:dyDescent="0.2">
      <c r="A15" s="2"/>
      <c r="B15" s="148"/>
      <c r="C15" s="16"/>
      <c r="D15" s="17"/>
      <c r="E15" s="17"/>
      <c r="F15" s="17"/>
      <c r="G15" s="17"/>
      <c r="H15" s="17"/>
      <c r="I15" s="17"/>
      <c r="J15" s="17"/>
      <c r="K15" s="17"/>
      <c r="L15" s="17"/>
      <c r="M15" s="17"/>
      <c r="N15" s="17"/>
      <c r="O15" s="17"/>
      <c r="P15" s="17"/>
      <c r="Q15" s="18"/>
      <c r="S15" s="19">
        <v>9</v>
      </c>
      <c r="T15" s="20" t="s">
        <v>0</v>
      </c>
      <c r="U15" s="20"/>
      <c r="V15" s="21" t="s">
        <v>19</v>
      </c>
      <c r="W15" s="21"/>
      <c r="X15" s="21"/>
      <c r="Y15" s="21"/>
      <c r="Z15" s="21"/>
      <c r="AA15" s="22"/>
    </row>
    <row r="16" spans="1:27" ht="16" customHeight="1" x14ac:dyDescent="0.2">
      <c r="A16" s="2"/>
      <c r="B16" s="148"/>
      <c r="C16" s="10" t="s">
        <v>23</v>
      </c>
      <c r="D16" s="11"/>
      <c r="E16" s="11"/>
      <c r="F16" s="11" t="s">
        <v>24</v>
      </c>
      <c r="G16" s="11"/>
      <c r="H16" s="11"/>
      <c r="I16" s="11" t="s">
        <v>25</v>
      </c>
      <c r="J16" s="11"/>
      <c r="K16" s="11"/>
      <c r="L16" s="11" t="s">
        <v>26</v>
      </c>
      <c r="M16" s="11"/>
      <c r="N16" s="11"/>
      <c r="O16" s="11" t="s">
        <v>28</v>
      </c>
      <c r="P16" s="11"/>
      <c r="Q16" s="12"/>
      <c r="S16" s="19"/>
      <c r="T16" s="20"/>
      <c r="U16" s="20"/>
      <c r="V16" s="21"/>
      <c r="W16" s="21"/>
      <c r="X16" s="21"/>
      <c r="Y16" s="21"/>
      <c r="Z16" s="21"/>
      <c r="AA16" s="22"/>
    </row>
    <row r="17" spans="1:27" ht="16" customHeight="1" x14ac:dyDescent="0.2">
      <c r="A17" s="2"/>
      <c r="B17" s="148"/>
      <c r="C17" s="10"/>
      <c r="D17" s="11"/>
      <c r="E17" s="11"/>
      <c r="F17" s="11"/>
      <c r="G17" s="11"/>
      <c r="H17" s="11"/>
      <c r="I17" s="11"/>
      <c r="J17" s="11"/>
      <c r="K17" s="11"/>
      <c r="L17" s="11"/>
      <c r="M17" s="11"/>
      <c r="N17" s="11"/>
      <c r="O17" s="11"/>
      <c r="P17" s="11"/>
      <c r="Q17" s="12"/>
      <c r="S17" s="19">
        <v>8</v>
      </c>
      <c r="T17" s="20" t="s">
        <v>1</v>
      </c>
      <c r="U17" s="20"/>
      <c r="V17" s="21" t="s">
        <v>18</v>
      </c>
      <c r="W17" s="21"/>
      <c r="X17" s="21"/>
      <c r="Y17" s="21"/>
      <c r="Z17" s="21"/>
      <c r="AA17" s="22"/>
    </row>
    <row r="18" spans="1:27" ht="16" customHeight="1" x14ac:dyDescent="0.2">
      <c r="A18" s="2"/>
      <c r="B18" s="148"/>
      <c r="C18" s="10"/>
      <c r="D18" s="11"/>
      <c r="E18" s="11"/>
      <c r="F18" s="11"/>
      <c r="G18" s="11"/>
      <c r="H18" s="11"/>
      <c r="I18" s="11"/>
      <c r="J18" s="11"/>
      <c r="K18" s="11"/>
      <c r="L18" s="11"/>
      <c r="M18" s="11"/>
      <c r="N18" s="11"/>
      <c r="O18" s="11"/>
      <c r="P18" s="11"/>
      <c r="Q18" s="12"/>
      <c r="S18" s="19"/>
      <c r="T18" s="20"/>
      <c r="U18" s="20"/>
      <c r="V18" s="21"/>
      <c r="W18" s="21"/>
      <c r="X18" s="21"/>
      <c r="Y18" s="21"/>
      <c r="Z18" s="21"/>
      <c r="AA18" s="22"/>
    </row>
    <row r="19" spans="1:27" ht="16" customHeight="1" x14ac:dyDescent="0.2">
      <c r="A19" s="2"/>
      <c r="B19" s="148"/>
      <c r="C19" s="10"/>
      <c r="D19" s="11"/>
      <c r="E19" s="11"/>
      <c r="F19" s="11"/>
      <c r="G19" s="11"/>
      <c r="H19" s="11"/>
      <c r="I19" s="11"/>
      <c r="J19" s="11"/>
      <c r="K19" s="11"/>
      <c r="L19" s="11"/>
      <c r="M19" s="11"/>
      <c r="N19" s="11"/>
      <c r="O19" s="11"/>
      <c r="P19" s="11"/>
      <c r="Q19" s="12"/>
      <c r="S19" s="19">
        <v>7</v>
      </c>
      <c r="T19" s="20" t="s">
        <v>2</v>
      </c>
      <c r="U19" s="20"/>
      <c r="V19" s="21" t="s">
        <v>17</v>
      </c>
      <c r="W19" s="21"/>
      <c r="X19" s="21"/>
      <c r="Y19" s="21"/>
      <c r="Z19" s="21"/>
      <c r="AA19" s="22"/>
    </row>
    <row r="20" spans="1:27" ht="16" customHeight="1" x14ac:dyDescent="0.2">
      <c r="A20" s="2"/>
      <c r="B20" s="148"/>
      <c r="C20" s="4">
        <v>3</v>
      </c>
      <c r="D20" s="5"/>
      <c r="E20" s="5"/>
      <c r="F20" s="5">
        <v>9</v>
      </c>
      <c r="G20" s="5"/>
      <c r="H20" s="5"/>
      <c r="I20" s="5">
        <v>0</v>
      </c>
      <c r="J20" s="5"/>
      <c r="K20" s="5"/>
      <c r="L20" s="5">
        <v>0</v>
      </c>
      <c r="M20" s="5"/>
      <c r="N20" s="5"/>
      <c r="O20" s="5">
        <v>8</v>
      </c>
      <c r="P20" s="5"/>
      <c r="Q20" s="8"/>
      <c r="S20" s="19"/>
      <c r="T20" s="20"/>
      <c r="U20" s="20"/>
      <c r="V20" s="21"/>
      <c r="W20" s="21"/>
      <c r="X20" s="21"/>
      <c r="Y20" s="21"/>
      <c r="Z20" s="21"/>
      <c r="AA20" s="22"/>
    </row>
    <row r="21" spans="1:27" ht="16" customHeight="1" x14ac:dyDescent="0.2">
      <c r="A21" s="2"/>
      <c r="B21" s="148">
        <f>'Summary Analysis'!S11</f>
        <v>1</v>
      </c>
      <c r="C21" s="4"/>
      <c r="D21" s="5"/>
      <c r="E21" s="5"/>
      <c r="F21" s="5"/>
      <c r="G21" s="5"/>
      <c r="H21" s="5"/>
      <c r="I21" s="5"/>
      <c r="J21" s="5"/>
      <c r="K21" s="5"/>
      <c r="L21" s="5"/>
      <c r="M21" s="5"/>
      <c r="N21" s="5"/>
      <c r="O21" s="5"/>
      <c r="P21" s="5"/>
      <c r="Q21" s="8"/>
      <c r="R21" s="156">
        <f>B11*AVERAGE(C20:Q22)</f>
        <v>4</v>
      </c>
      <c r="S21" s="19">
        <v>6</v>
      </c>
      <c r="T21" s="45" t="s">
        <v>3</v>
      </c>
      <c r="U21" s="45"/>
      <c r="V21" s="21" t="s">
        <v>16</v>
      </c>
      <c r="W21" s="21"/>
      <c r="X21" s="21"/>
      <c r="Y21" s="21"/>
      <c r="Z21" s="21"/>
      <c r="AA21" s="22"/>
    </row>
    <row r="22" spans="1:27" ht="19" customHeight="1" thickBot="1" x14ac:dyDescent="0.25">
      <c r="A22" s="2"/>
      <c r="B22" s="148"/>
      <c r="C22" s="6"/>
      <c r="D22" s="7"/>
      <c r="E22" s="7"/>
      <c r="F22" s="7"/>
      <c r="G22" s="7"/>
      <c r="H22" s="7"/>
      <c r="I22" s="7"/>
      <c r="J22" s="7"/>
      <c r="K22" s="7"/>
      <c r="L22" s="7"/>
      <c r="M22" s="7"/>
      <c r="N22" s="7"/>
      <c r="O22" s="7"/>
      <c r="P22" s="7"/>
      <c r="Q22" s="9"/>
      <c r="S22" s="19"/>
      <c r="T22" s="45"/>
      <c r="U22" s="45"/>
      <c r="V22" s="21"/>
      <c r="W22" s="21"/>
      <c r="X22" s="21"/>
      <c r="Y22" s="21"/>
      <c r="Z22" s="21"/>
      <c r="AA22" s="22"/>
    </row>
    <row r="23" spans="1:27" ht="16" customHeight="1" x14ac:dyDescent="0.2">
      <c r="A23" s="3"/>
      <c r="B23" s="148"/>
      <c r="C23" s="13" t="s">
        <v>27</v>
      </c>
      <c r="D23" s="14"/>
      <c r="E23" s="14"/>
      <c r="F23" s="14"/>
      <c r="G23" s="14"/>
      <c r="H23" s="14"/>
      <c r="I23" s="14"/>
      <c r="J23" s="14"/>
      <c r="K23" s="14"/>
      <c r="L23" s="14"/>
      <c r="M23" s="14"/>
      <c r="N23" s="14"/>
      <c r="O23" s="14"/>
      <c r="P23" s="14"/>
      <c r="Q23" s="15"/>
      <c r="S23" s="19">
        <v>5</v>
      </c>
      <c r="T23" s="20" t="s">
        <v>4</v>
      </c>
      <c r="U23" s="20"/>
      <c r="V23" s="21" t="s">
        <v>15</v>
      </c>
      <c r="W23" s="21"/>
      <c r="X23" s="21"/>
      <c r="Y23" s="21"/>
      <c r="Z23" s="21"/>
      <c r="AA23" s="22"/>
    </row>
    <row r="24" spans="1:27" ht="16" customHeight="1" x14ac:dyDescent="0.2">
      <c r="A24" s="3"/>
      <c r="B24" s="148"/>
      <c r="C24" s="16"/>
      <c r="D24" s="17"/>
      <c r="E24" s="17"/>
      <c r="F24" s="17"/>
      <c r="G24" s="17"/>
      <c r="H24" s="17"/>
      <c r="I24" s="17"/>
      <c r="J24" s="17"/>
      <c r="K24" s="17"/>
      <c r="L24" s="17"/>
      <c r="M24" s="17"/>
      <c r="N24" s="17"/>
      <c r="O24" s="17"/>
      <c r="P24" s="17"/>
      <c r="Q24" s="18"/>
      <c r="S24" s="19"/>
      <c r="T24" s="20"/>
      <c r="U24" s="20"/>
      <c r="V24" s="21"/>
      <c r="W24" s="21"/>
      <c r="X24" s="21"/>
      <c r="Y24" s="21"/>
      <c r="Z24" s="21"/>
      <c r="AA24" s="22"/>
    </row>
    <row r="25" spans="1:27" ht="16" customHeight="1" x14ac:dyDescent="0.2">
      <c r="A25" s="3"/>
      <c r="B25" s="148"/>
      <c r="C25" s="16"/>
      <c r="D25" s="17"/>
      <c r="E25" s="17"/>
      <c r="F25" s="17"/>
      <c r="G25" s="17"/>
      <c r="H25" s="17"/>
      <c r="I25" s="17"/>
      <c r="J25" s="17"/>
      <c r="K25" s="17"/>
      <c r="L25" s="17"/>
      <c r="M25" s="17"/>
      <c r="N25" s="17"/>
      <c r="O25" s="17"/>
      <c r="P25" s="17"/>
      <c r="Q25" s="18"/>
      <c r="S25" s="19">
        <v>4</v>
      </c>
      <c r="T25" s="20" t="s">
        <v>5</v>
      </c>
      <c r="U25" s="20"/>
      <c r="V25" s="21" t="s">
        <v>14</v>
      </c>
      <c r="W25" s="21"/>
      <c r="X25" s="21"/>
      <c r="Y25" s="21"/>
      <c r="Z25" s="21"/>
      <c r="AA25" s="22"/>
    </row>
    <row r="26" spans="1:27" ht="16" customHeight="1" x14ac:dyDescent="0.2">
      <c r="A26" s="3"/>
      <c r="B26" s="148"/>
      <c r="C26" s="10" t="s">
        <v>31</v>
      </c>
      <c r="D26" s="11"/>
      <c r="E26" s="11"/>
      <c r="F26" s="11" t="s">
        <v>33</v>
      </c>
      <c r="G26" s="11"/>
      <c r="H26" s="11"/>
      <c r="I26" s="11" t="s">
        <v>32</v>
      </c>
      <c r="J26" s="11"/>
      <c r="K26" s="11"/>
      <c r="L26" s="11" t="s">
        <v>29</v>
      </c>
      <c r="M26" s="11"/>
      <c r="N26" s="11"/>
      <c r="O26" s="11" t="s">
        <v>30</v>
      </c>
      <c r="P26" s="11"/>
      <c r="Q26" s="12"/>
      <c r="S26" s="19"/>
      <c r="T26" s="20"/>
      <c r="U26" s="20"/>
      <c r="V26" s="21"/>
      <c r="W26" s="21"/>
      <c r="X26" s="21"/>
      <c r="Y26" s="21"/>
      <c r="Z26" s="21"/>
      <c r="AA26" s="22"/>
    </row>
    <row r="27" spans="1:27" ht="16" customHeight="1" x14ac:dyDescent="0.2">
      <c r="A27" s="3"/>
      <c r="B27" s="148"/>
      <c r="C27" s="10"/>
      <c r="D27" s="11"/>
      <c r="E27" s="11"/>
      <c r="F27" s="11"/>
      <c r="G27" s="11"/>
      <c r="H27" s="11"/>
      <c r="I27" s="11"/>
      <c r="J27" s="11"/>
      <c r="K27" s="11"/>
      <c r="L27" s="11"/>
      <c r="M27" s="11"/>
      <c r="N27" s="11"/>
      <c r="O27" s="11"/>
      <c r="P27" s="11"/>
      <c r="Q27" s="12"/>
      <c r="S27" s="19">
        <v>3</v>
      </c>
      <c r="T27" s="20" t="s">
        <v>6</v>
      </c>
      <c r="U27" s="20"/>
      <c r="V27" s="21" t="s">
        <v>13</v>
      </c>
      <c r="W27" s="21"/>
      <c r="X27" s="21"/>
      <c r="Y27" s="21"/>
      <c r="Z27" s="21"/>
      <c r="AA27" s="22"/>
    </row>
    <row r="28" spans="1:27" ht="16" customHeight="1" x14ac:dyDescent="0.2">
      <c r="A28" s="3"/>
      <c r="B28" s="148"/>
      <c r="C28" s="10"/>
      <c r="D28" s="11"/>
      <c r="E28" s="11"/>
      <c r="F28" s="11"/>
      <c r="G28" s="11"/>
      <c r="H28" s="11"/>
      <c r="I28" s="11"/>
      <c r="J28" s="11"/>
      <c r="K28" s="11"/>
      <c r="L28" s="11"/>
      <c r="M28" s="11"/>
      <c r="N28" s="11"/>
      <c r="O28" s="11"/>
      <c r="P28" s="11"/>
      <c r="Q28" s="12"/>
      <c r="S28" s="19"/>
      <c r="T28" s="20"/>
      <c r="U28" s="20"/>
      <c r="V28" s="21"/>
      <c r="W28" s="21"/>
      <c r="X28" s="21"/>
      <c r="Y28" s="21"/>
      <c r="Z28" s="21"/>
      <c r="AA28" s="22"/>
    </row>
    <row r="29" spans="1:27" ht="16" customHeight="1" x14ac:dyDescent="0.2">
      <c r="A29" s="3"/>
      <c r="B29" s="148"/>
      <c r="C29" s="10"/>
      <c r="D29" s="11"/>
      <c r="E29" s="11"/>
      <c r="F29" s="11"/>
      <c r="G29" s="11"/>
      <c r="H29" s="11"/>
      <c r="I29" s="11"/>
      <c r="J29" s="11"/>
      <c r="K29" s="11"/>
      <c r="L29" s="11"/>
      <c r="M29" s="11"/>
      <c r="N29" s="11"/>
      <c r="O29" s="11"/>
      <c r="P29" s="11"/>
      <c r="Q29" s="12"/>
      <c r="S29" s="19">
        <v>2</v>
      </c>
      <c r="T29" s="20" t="s">
        <v>7</v>
      </c>
      <c r="U29" s="20"/>
      <c r="V29" s="21" t="s">
        <v>12</v>
      </c>
      <c r="W29" s="21"/>
      <c r="X29" s="21"/>
      <c r="Y29" s="21"/>
      <c r="Z29" s="21"/>
      <c r="AA29" s="22"/>
    </row>
    <row r="30" spans="1:27" ht="16" customHeight="1" x14ac:dyDescent="0.2">
      <c r="A30" s="3"/>
      <c r="B30" s="148"/>
      <c r="C30" s="4">
        <v>9</v>
      </c>
      <c r="D30" s="5"/>
      <c r="E30" s="5"/>
      <c r="F30" s="5">
        <v>9</v>
      </c>
      <c r="G30" s="5"/>
      <c r="H30" s="5"/>
      <c r="I30" s="5">
        <v>8</v>
      </c>
      <c r="J30" s="5"/>
      <c r="K30" s="5"/>
      <c r="L30" s="5">
        <v>8</v>
      </c>
      <c r="M30" s="5"/>
      <c r="N30" s="5"/>
      <c r="O30" s="5">
        <v>8</v>
      </c>
      <c r="P30" s="5"/>
      <c r="Q30" s="8"/>
      <c r="S30" s="19"/>
      <c r="T30" s="20"/>
      <c r="U30" s="20"/>
      <c r="V30" s="21"/>
      <c r="W30" s="21"/>
      <c r="X30" s="21"/>
      <c r="Y30" s="21"/>
      <c r="Z30" s="21"/>
      <c r="AA30" s="22"/>
    </row>
    <row r="31" spans="1:27" ht="16" customHeight="1" x14ac:dyDescent="0.2">
      <c r="A31" s="3"/>
      <c r="B31" s="148">
        <f>'Summary Analysis'!S16</f>
        <v>1</v>
      </c>
      <c r="C31" s="4"/>
      <c r="D31" s="5"/>
      <c r="E31" s="5"/>
      <c r="F31" s="5"/>
      <c r="G31" s="5"/>
      <c r="H31" s="5"/>
      <c r="I31" s="5"/>
      <c r="J31" s="5"/>
      <c r="K31" s="5"/>
      <c r="L31" s="5"/>
      <c r="M31" s="5"/>
      <c r="N31" s="5"/>
      <c r="O31" s="5"/>
      <c r="P31" s="5"/>
      <c r="Q31" s="8"/>
      <c r="R31" s="156">
        <f>B21*AVERAGE(C30:Q32)</f>
        <v>8.4</v>
      </c>
      <c r="S31" s="19">
        <v>1</v>
      </c>
      <c r="T31" s="20" t="s">
        <v>8</v>
      </c>
      <c r="U31" s="20"/>
      <c r="V31" s="21" t="s">
        <v>11</v>
      </c>
      <c r="W31" s="21"/>
      <c r="X31" s="21"/>
      <c r="Y31" s="21"/>
      <c r="Z31" s="21"/>
      <c r="AA31" s="22"/>
    </row>
    <row r="32" spans="1:27" ht="17" customHeight="1" thickBot="1" x14ac:dyDescent="0.25">
      <c r="A32" s="3"/>
      <c r="B32" s="148"/>
      <c r="C32" s="6"/>
      <c r="D32" s="7"/>
      <c r="E32" s="7"/>
      <c r="F32" s="7"/>
      <c r="G32" s="7"/>
      <c r="H32" s="7"/>
      <c r="I32" s="7"/>
      <c r="J32" s="7"/>
      <c r="K32" s="7"/>
      <c r="L32" s="7"/>
      <c r="M32" s="7"/>
      <c r="N32" s="7"/>
      <c r="O32" s="7"/>
      <c r="P32" s="7"/>
      <c r="Q32" s="9"/>
      <c r="S32" s="19"/>
      <c r="T32" s="20"/>
      <c r="U32" s="20"/>
      <c r="V32" s="21"/>
      <c r="W32" s="21"/>
      <c r="X32" s="21"/>
      <c r="Y32" s="21"/>
      <c r="Z32" s="21"/>
      <c r="AA32" s="22"/>
    </row>
    <row r="33" spans="1:27" ht="16" customHeight="1" x14ac:dyDescent="0.2">
      <c r="A33" s="3"/>
      <c r="B33" s="148"/>
      <c r="C33" s="13" t="s">
        <v>34</v>
      </c>
      <c r="D33" s="14"/>
      <c r="E33" s="14"/>
      <c r="F33" s="14"/>
      <c r="G33" s="14"/>
      <c r="H33" s="14"/>
      <c r="I33" s="14"/>
      <c r="J33" s="14"/>
      <c r="K33" s="14"/>
      <c r="L33" s="14"/>
      <c r="M33" s="14"/>
      <c r="N33" s="14"/>
      <c r="O33" s="14"/>
      <c r="P33" s="14"/>
      <c r="Q33" s="15"/>
      <c r="S33" s="19">
        <v>0</v>
      </c>
      <c r="T33" s="20" t="s">
        <v>9</v>
      </c>
      <c r="U33" s="20"/>
      <c r="V33" s="21" t="s">
        <v>10</v>
      </c>
      <c r="W33" s="21"/>
      <c r="X33" s="21"/>
      <c r="Y33" s="21"/>
      <c r="Z33" s="21"/>
      <c r="AA33" s="22"/>
    </row>
    <row r="34" spans="1:27" ht="17" customHeight="1" thickBot="1" x14ac:dyDescent="0.25">
      <c r="A34" s="3"/>
      <c r="B34" s="148"/>
      <c r="C34" s="16"/>
      <c r="D34" s="17"/>
      <c r="E34" s="17"/>
      <c r="F34" s="17"/>
      <c r="G34" s="17"/>
      <c r="H34" s="17"/>
      <c r="I34" s="17"/>
      <c r="J34" s="17"/>
      <c r="K34" s="17"/>
      <c r="L34" s="17"/>
      <c r="M34" s="17"/>
      <c r="N34" s="17"/>
      <c r="O34" s="17"/>
      <c r="P34" s="17"/>
      <c r="Q34" s="18"/>
      <c r="S34" s="23"/>
      <c r="T34" s="24"/>
      <c r="U34" s="24"/>
      <c r="V34" s="25"/>
      <c r="W34" s="25"/>
      <c r="X34" s="25"/>
      <c r="Y34" s="25"/>
      <c r="Z34" s="25"/>
      <c r="AA34" s="26"/>
    </row>
    <row r="35" spans="1:27" ht="16" customHeight="1" thickBot="1" x14ac:dyDescent="0.25">
      <c r="A35" s="3"/>
      <c r="B35" s="148"/>
      <c r="C35" s="16"/>
      <c r="D35" s="17"/>
      <c r="E35" s="17"/>
      <c r="F35" s="17"/>
      <c r="G35" s="17"/>
      <c r="H35" s="17"/>
      <c r="I35" s="17"/>
      <c r="J35" s="17"/>
      <c r="K35" s="17"/>
      <c r="L35" s="17"/>
      <c r="M35" s="17"/>
      <c r="N35" s="17"/>
      <c r="O35" s="17"/>
      <c r="P35" s="17"/>
      <c r="Q35" s="18"/>
    </row>
    <row r="36" spans="1:27" ht="16" customHeight="1" x14ac:dyDescent="0.2">
      <c r="A36" s="3"/>
      <c r="B36" s="148"/>
      <c r="C36" s="10" t="s">
        <v>35</v>
      </c>
      <c r="D36" s="11"/>
      <c r="E36" s="11"/>
      <c r="F36" s="11" t="s">
        <v>36</v>
      </c>
      <c r="G36" s="11"/>
      <c r="H36" s="11"/>
      <c r="I36" s="11" t="s">
        <v>37</v>
      </c>
      <c r="J36" s="11"/>
      <c r="K36" s="11"/>
      <c r="L36" s="11" t="s">
        <v>38</v>
      </c>
      <c r="M36" s="11"/>
      <c r="N36" s="11"/>
      <c r="O36" s="11" t="s">
        <v>39</v>
      </c>
      <c r="P36" s="11"/>
      <c r="Q36" s="12"/>
      <c r="S36" s="169" t="s">
        <v>93</v>
      </c>
      <c r="T36" s="170"/>
      <c r="U36" s="170"/>
      <c r="V36" s="170"/>
      <c r="W36" s="170"/>
      <c r="X36" s="170"/>
      <c r="Y36" s="170"/>
      <c r="Z36" s="170"/>
      <c r="AA36" s="171"/>
    </row>
    <row r="37" spans="1:27" ht="16" customHeight="1" x14ac:dyDescent="0.2">
      <c r="A37" s="3"/>
      <c r="B37" s="148"/>
      <c r="C37" s="10"/>
      <c r="D37" s="11"/>
      <c r="E37" s="11"/>
      <c r="F37" s="11"/>
      <c r="G37" s="11"/>
      <c r="H37" s="11"/>
      <c r="I37" s="11"/>
      <c r="J37" s="11"/>
      <c r="K37" s="11"/>
      <c r="L37" s="11"/>
      <c r="M37" s="11"/>
      <c r="N37" s="11"/>
      <c r="O37" s="11"/>
      <c r="P37" s="11"/>
      <c r="Q37" s="12"/>
      <c r="S37" s="172"/>
      <c r="T37" s="154"/>
      <c r="U37" s="154"/>
      <c r="V37" s="154"/>
      <c r="W37" s="154"/>
      <c r="X37" s="154"/>
      <c r="Y37" s="154"/>
      <c r="Z37" s="154"/>
      <c r="AA37" s="173"/>
    </row>
    <row r="38" spans="1:27" ht="16" customHeight="1" x14ac:dyDescent="0.2">
      <c r="A38" s="3"/>
      <c r="B38" s="148"/>
      <c r="C38" s="10"/>
      <c r="D38" s="11"/>
      <c r="E38" s="11"/>
      <c r="F38" s="11"/>
      <c r="G38" s="11"/>
      <c r="H38" s="11"/>
      <c r="I38" s="11"/>
      <c r="J38" s="11"/>
      <c r="K38" s="11"/>
      <c r="L38" s="11"/>
      <c r="M38" s="11"/>
      <c r="N38" s="11"/>
      <c r="O38" s="11"/>
      <c r="P38" s="11"/>
      <c r="Q38" s="12"/>
      <c r="S38" s="174"/>
      <c r="T38" s="155"/>
      <c r="U38" s="155"/>
      <c r="V38" s="155"/>
      <c r="W38" s="155"/>
      <c r="X38" s="155"/>
      <c r="Y38" s="155"/>
      <c r="Z38" s="155"/>
      <c r="AA38" s="175"/>
    </row>
    <row r="39" spans="1:27" ht="16" customHeight="1" x14ac:dyDescent="0.2">
      <c r="A39" s="3"/>
      <c r="B39" s="148"/>
      <c r="C39" s="10"/>
      <c r="D39" s="11"/>
      <c r="E39" s="11"/>
      <c r="F39" s="11"/>
      <c r="G39" s="11"/>
      <c r="H39" s="11"/>
      <c r="I39" s="11"/>
      <c r="J39" s="11"/>
      <c r="K39" s="11"/>
      <c r="L39" s="11"/>
      <c r="M39" s="11"/>
      <c r="N39" s="11"/>
      <c r="O39" s="11"/>
      <c r="P39" s="11"/>
      <c r="Q39" s="12"/>
      <c r="S39" s="176">
        <f>AVERAGE(R21,R31,R41,R51,R61,R71,R81)</f>
        <v>7.6000000000000005</v>
      </c>
      <c r="T39" s="157"/>
      <c r="U39" s="157"/>
      <c r="V39" s="157"/>
      <c r="W39" s="157"/>
      <c r="X39" s="157"/>
      <c r="Y39" s="157"/>
      <c r="Z39" s="157"/>
      <c r="AA39" s="177"/>
    </row>
    <row r="40" spans="1:27" ht="16" customHeight="1" x14ac:dyDescent="0.2">
      <c r="A40" s="3"/>
      <c r="B40" s="148"/>
      <c r="C40" s="4">
        <v>9</v>
      </c>
      <c r="D40" s="5"/>
      <c r="E40" s="5"/>
      <c r="F40" s="5">
        <v>8</v>
      </c>
      <c r="G40" s="5"/>
      <c r="H40" s="5"/>
      <c r="I40" s="5">
        <v>9</v>
      </c>
      <c r="J40" s="5"/>
      <c r="K40" s="5"/>
      <c r="L40" s="5">
        <v>8</v>
      </c>
      <c r="M40" s="5"/>
      <c r="N40" s="5"/>
      <c r="O40" s="5">
        <v>8</v>
      </c>
      <c r="P40" s="5"/>
      <c r="Q40" s="8"/>
      <c r="S40" s="178"/>
      <c r="T40" s="158"/>
      <c r="U40" s="158"/>
      <c r="V40" s="158"/>
      <c r="W40" s="158"/>
      <c r="X40" s="158"/>
      <c r="Y40" s="158"/>
      <c r="Z40" s="158"/>
      <c r="AA40" s="179"/>
    </row>
    <row r="41" spans="1:27" ht="16" customHeight="1" x14ac:dyDescent="0.2">
      <c r="A41" s="3"/>
      <c r="B41" s="148">
        <f>'Summary Analysis'!S21</f>
        <v>1</v>
      </c>
      <c r="C41" s="4"/>
      <c r="D41" s="5"/>
      <c r="E41" s="5"/>
      <c r="F41" s="5"/>
      <c r="G41" s="5"/>
      <c r="H41" s="5"/>
      <c r="I41" s="5"/>
      <c r="J41" s="5"/>
      <c r="K41" s="5"/>
      <c r="L41" s="5"/>
      <c r="M41" s="5"/>
      <c r="N41" s="5"/>
      <c r="O41" s="5"/>
      <c r="P41" s="5"/>
      <c r="Q41" s="8"/>
      <c r="R41" s="156">
        <f>B31*AVERAGE(C40:Q42)</f>
        <v>8.4</v>
      </c>
      <c r="S41" s="178"/>
      <c r="T41" s="158"/>
      <c r="U41" s="158"/>
      <c r="V41" s="158"/>
      <c r="W41" s="158"/>
      <c r="X41" s="158"/>
      <c r="Y41" s="158"/>
      <c r="Z41" s="158"/>
      <c r="AA41" s="179"/>
    </row>
    <row r="42" spans="1:27" ht="17" customHeight="1" thickBot="1" x14ac:dyDescent="0.25">
      <c r="A42" s="3"/>
      <c r="B42" s="148"/>
      <c r="C42" s="6"/>
      <c r="D42" s="7"/>
      <c r="E42" s="7"/>
      <c r="F42" s="7"/>
      <c r="G42" s="7"/>
      <c r="H42" s="7"/>
      <c r="I42" s="7"/>
      <c r="J42" s="7"/>
      <c r="K42" s="7"/>
      <c r="L42" s="7"/>
      <c r="M42" s="7"/>
      <c r="N42" s="7"/>
      <c r="O42" s="7"/>
      <c r="P42" s="7"/>
      <c r="Q42" s="9"/>
      <c r="S42" s="178"/>
      <c r="T42" s="158"/>
      <c r="U42" s="158"/>
      <c r="V42" s="158"/>
      <c r="W42" s="158"/>
      <c r="X42" s="158"/>
      <c r="Y42" s="158"/>
      <c r="Z42" s="158"/>
      <c r="AA42" s="179"/>
    </row>
    <row r="43" spans="1:27" ht="16" customHeight="1" x14ac:dyDescent="0.2">
      <c r="A43" s="3"/>
      <c r="B43" s="148"/>
      <c r="C43" s="13" t="s">
        <v>40</v>
      </c>
      <c r="D43" s="14"/>
      <c r="E43" s="14"/>
      <c r="F43" s="14"/>
      <c r="G43" s="14"/>
      <c r="H43" s="14"/>
      <c r="I43" s="14"/>
      <c r="J43" s="14"/>
      <c r="K43" s="14"/>
      <c r="L43" s="14"/>
      <c r="M43" s="14"/>
      <c r="N43" s="14"/>
      <c r="O43" s="14"/>
      <c r="P43" s="14"/>
      <c r="Q43" s="15"/>
      <c r="S43" s="178"/>
      <c r="T43" s="158"/>
      <c r="U43" s="158"/>
      <c r="V43" s="158"/>
      <c r="W43" s="158"/>
      <c r="X43" s="158"/>
      <c r="Y43" s="158"/>
      <c r="Z43" s="158"/>
      <c r="AA43" s="179"/>
    </row>
    <row r="44" spans="1:27" ht="16" customHeight="1" x14ac:dyDescent="0.2">
      <c r="A44" s="3"/>
      <c r="B44" s="148"/>
      <c r="C44" s="16"/>
      <c r="D44" s="17"/>
      <c r="E44" s="17"/>
      <c r="F44" s="17"/>
      <c r="G44" s="17"/>
      <c r="H44" s="17"/>
      <c r="I44" s="17"/>
      <c r="J44" s="17"/>
      <c r="K44" s="17"/>
      <c r="L44" s="17"/>
      <c r="M44" s="17"/>
      <c r="N44" s="17"/>
      <c r="O44" s="17"/>
      <c r="P44" s="17"/>
      <c r="Q44" s="18"/>
      <c r="S44" s="178"/>
      <c r="T44" s="158"/>
      <c r="U44" s="158"/>
      <c r="V44" s="158"/>
      <c r="W44" s="158"/>
      <c r="X44" s="158"/>
      <c r="Y44" s="158"/>
      <c r="Z44" s="158"/>
      <c r="AA44" s="179"/>
    </row>
    <row r="45" spans="1:27" ht="16" customHeight="1" x14ac:dyDescent="0.2">
      <c r="A45" s="3"/>
      <c r="B45" s="148"/>
      <c r="C45" s="16"/>
      <c r="D45" s="17"/>
      <c r="E45" s="17"/>
      <c r="F45" s="17"/>
      <c r="G45" s="17"/>
      <c r="H45" s="17"/>
      <c r="I45" s="17"/>
      <c r="J45" s="17"/>
      <c r="K45" s="17"/>
      <c r="L45" s="17"/>
      <c r="M45" s="17"/>
      <c r="N45" s="17"/>
      <c r="O45" s="17"/>
      <c r="P45" s="17"/>
      <c r="Q45" s="18"/>
      <c r="S45" s="178"/>
      <c r="T45" s="158"/>
      <c r="U45" s="158"/>
      <c r="V45" s="158"/>
      <c r="W45" s="158"/>
      <c r="X45" s="158"/>
      <c r="Y45" s="158"/>
      <c r="Z45" s="158"/>
      <c r="AA45" s="179"/>
    </row>
    <row r="46" spans="1:27" ht="16" customHeight="1" x14ac:dyDescent="0.2">
      <c r="A46" s="3"/>
      <c r="B46" s="148"/>
      <c r="C46" s="10" t="s">
        <v>41</v>
      </c>
      <c r="D46" s="11"/>
      <c r="E46" s="11"/>
      <c r="F46" s="11" t="s">
        <v>42</v>
      </c>
      <c r="G46" s="11"/>
      <c r="H46" s="11"/>
      <c r="I46" s="11" t="s">
        <v>43</v>
      </c>
      <c r="J46" s="11"/>
      <c r="K46" s="11"/>
      <c r="L46" s="11" t="s">
        <v>44</v>
      </c>
      <c r="M46" s="11"/>
      <c r="N46" s="11"/>
      <c r="O46" s="11" t="s">
        <v>45</v>
      </c>
      <c r="P46" s="11"/>
      <c r="Q46" s="12"/>
      <c r="S46" s="178"/>
      <c r="T46" s="158"/>
      <c r="U46" s="158"/>
      <c r="V46" s="158"/>
      <c r="W46" s="158"/>
      <c r="X46" s="158"/>
      <c r="Y46" s="158"/>
      <c r="Z46" s="158"/>
      <c r="AA46" s="179"/>
    </row>
    <row r="47" spans="1:27" ht="16" customHeight="1" thickBot="1" x14ac:dyDescent="0.25">
      <c r="A47" s="3"/>
      <c r="B47" s="148"/>
      <c r="C47" s="10"/>
      <c r="D47" s="11"/>
      <c r="E47" s="11"/>
      <c r="F47" s="11"/>
      <c r="G47" s="11"/>
      <c r="H47" s="11"/>
      <c r="I47" s="11"/>
      <c r="J47" s="11"/>
      <c r="K47" s="11"/>
      <c r="L47" s="11"/>
      <c r="M47" s="11"/>
      <c r="N47" s="11"/>
      <c r="O47" s="11"/>
      <c r="P47" s="11"/>
      <c r="Q47" s="12"/>
      <c r="S47" s="180"/>
      <c r="T47" s="181"/>
      <c r="U47" s="181"/>
      <c r="V47" s="181"/>
      <c r="W47" s="181"/>
      <c r="X47" s="181"/>
      <c r="Y47" s="181"/>
      <c r="Z47" s="181"/>
      <c r="AA47" s="182"/>
    </row>
    <row r="48" spans="1:27" ht="16" customHeight="1" x14ac:dyDescent="0.2">
      <c r="A48" s="3"/>
      <c r="B48" s="148"/>
      <c r="C48" s="10"/>
      <c r="D48" s="11"/>
      <c r="E48" s="11"/>
      <c r="F48" s="11"/>
      <c r="G48" s="11"/>
      <c r="H48" s="11"/>
      <c r="I48" s="11"/>
      <c r="J48" s="11"/>
      <c r="K48" s="11"/>
      <c r="L48" s="11"/>
      <c r="M48" s="11"/>
      <c r="N48" s="11"/>
      <c r="O48" s="11"/>
      <c r="P48" s="11"/>
      <c r="Q48" s="12"/>
    </row>
    <row r="49" spans="1:18" ht="16" customHeight="1" x14ac:dyDescent="0.2">
      <c r="A49" s="3"/>
      <c r="B49" s="148"/>
      <c r="C49" s="10"/>
      <c r="D49" s="11"/>
      <c r="E49" s="11"/>
      <c r="F49" s="11"/>
      <c r="G49" s="11"/>
      <c r="H49" s="11"/>
      <c r="I49" s="11"/>
      <c r="J49" s="11"/>
      <c r="K49" s="11"/>
      <c r="L49" s="11"/>
      <c r="M49" s="11"/>
      <c r="N49" s="11"/>
      <c r="O49" s="11"/>
      <c r="P49" s="11"/>
      <c r="Q49" s="12"/>
    </row>
    <row r="50" spans="1:18" ht="16" customHeight="1" x14ac:dyDescent="0.2">
      <c r="A50" s="3"/>
      <c r="B50" s="148"/>
      <c r="C50" s="4">
        <v>9</v>
      </c>
      <c r="D50" s="5"/>
      <c r="E50" s="5"/>
      <c r="F50" s="5">
        <v>9</v>
      </c>
      <c r="G50" s="5"/>
      <c r="H50" s="5"/>
      <c r="I50" s="5">
        <v>8</v>
      </c>
      <c r="J50" s="5"/>
      <c r="K50" s="5"/>
      <c r="L50" s="5">
        <v>8</v>
      </c>
      <c r="M50" s="5"/>
      <c r="N50" s="5"/>
      <c r="O50" s="5">
        <v>7</v>
      </c>
      <c r="P50" s="5"/>
      <c r="Q50" s="8"/>
    </row>
    <row r="51" spans="1:18" ht="16" customHeight="1" x14ac:dyDescent="0.2">
      <c r="A51" s="3"/>
      <c r="B51" s="148">
        <f>'Summary Analysis'!S26</f>
        <v>1</v>
      </c>
      <c r="C51" s="4"/>
      <c r="D51" s="5"/>
      <c r="E51" s="5"/>
      <c r="F51" s="5"/>
      <c r="G51" s="5"/>
      <c r="H51" s="5"/>
      <c r="I51" s="5"/>
      <c r="J51" s="5"/>
      <c r="K51" s="5"/>
      <c r="L51" s="5"/>
      <c r="M51" s="5"/>
      <c r="N51" s="5"/>
      <c r="O51" s="5"/>
      <c r="P51" s="5"/>
      <c r="Q51" s="8"/>
      <c r="R51" s="156">
        <f>B41*AVERAGE(C50:Q52)</f>
        <v>8.1999999999999993</v>
      </c>
    </row>
    <row r="52" spans="1:18" ht="17" customHeight="1" thickBot="1" x14ac:dyDescent="0.25">
      <c r="A52" s="3"/>
      <c r="B52" s="148"/>
      <c r="C52" s="6"/>
      <c r="D52" s="7"/>
      <c r="E52" s="7"/>
      <c r="F52" s="7"/>
      <c r="G52" s="7"/>
      <c r="H52" s="7"/>
      <c r="I52" s="7"/>
      <c r="J52" s="7"/>
      <c r="K52" s="7"/>
      <c r="L52" s="7"/>
      <c r="M52" s="7"/>
      <c r="N52" s="7"/>
      <c r="O52" s="7"/>
      <c r="P52" s="7"/>
      <c r="Q52" s="9"/>
    </row>
    <row r="53" spans="1:18" ht="16" customHeight="1" x14ac:dyDescent="0.2">
      <c r="A53" s="3"/>
      <c r="B53" s="148"/>
      <c r="C53" s="48" t="s">
        <v>51</v>
      </c>
      <c r="D53" s="49"/>
      <c r="E53" s="49"/>
      <c r="F53" s="49"/>
      <c r="G53" s="49"/>
      <c r="H53" s="49"/>
      <c r="I53" s="49"/>
      <c r="J53" s="49"/>
      <c r="K53" s="49"/>
      <c r="L53" s="49"/>
      <c r="M53" s="49"/>
      <c r="N53" s="49"/>
      <c r="O53" s="49"/>
      <c r="P53" s="49"/>
      <c r="Q53" s="50"/>
    </row>
    <row r="54" spans="1:18" ht="16" customHeight="1" x14ac:dyDescent="0.2">
      <c r="A54" s="3"/>
      <c r="B54" s="148"/>
      <c r="C54" s="51"/>
      <c r="D54" s="52"/>
      <c r="E54" s="52"/>
      <c r="F54" s="52"/>
      <c r="G54" s="52"/>
      <c r="H54" s="52"/>
      <c r="I54" s="52"/>
      <c r="J54" s="52"/>
      <c r="K54" s="52"/>
      <c r="L54" s="52"/>
      <c r="M54" s="52"/>
      <c r="N54" s="52"/>
      <c r="O54" s="52"/>
      <c r="P54" s="52"/>
      <c r="Q54" s="53"/>
    </row>
    <row r="55" spans="1:18" ht="16" customHeight="1" x14ac:dyDescent="0.2">
      <c r="A55" s="3"/>
      <c r="B55" s="148"/>
      <c r="C55" s="54"/>
      <c r="D55" s="55"/>
      <c r="E55" s="55"/>
      <c r="F55" s="55"/>
      <c r="G55" s="55"/>
      <c r="H55" s="55"/>
      <c r="I55" s="55"/>
      <c r="J55" s="55"/>
      <c r="K55" s="55"/>
      <c r="L55" s="55"/>
      <c r="M55" s="55"/>
      <c r="N55" s="55"/>
      <c r="O55" s="55"/>
      <c r="P55" s="55"/>
      <c r="Q55" s="56"/>
    </row>
    <row r="56" spans="1:18" ht="16" customHeight="1" x14ac:dyDescent="0.2">
      <c r="A56" s="3"/>
      <c r="B56" s="148"/>
      <c r="C56" s="57" t="s">
        <v>52</v>
      </c>
      <c r="D56" s="58"/>
      <c r="E56" s="59"/>
      <c r="F56" s="66" t="s">
        <v>53</v>
      </c>
      <c r="G56" s="58"/>
      <c r="H56" s="59"/>
      <c r="I56" s="66" t="s">
        <v>54</v>
      </c>
      <c r="J56" s="58"/>
      <c r="K56" s="59"/>
      <c r="L56" s="66" t="s">
        <v>55</v>
      </c>
      <c r="M56" s="58"/>
      <c r="N56" s="59"/>
      <c r="O56" s="66" t="s">
        <v>56</v>
      </c>
      <c r="P56" s="58"/>
      <c r="Q56" s="69"/>
    </row>
    <row r="57" spans="1:18" ht="16" customHeight="1" x14ac:dyDescent="0.2">
      <c r="A57" s="3"/>
      <c r="B57" s="148"/>
      <c r="C57" s="60"/>
      <c r="D57" s="61"/>
      <c r="E57" s="62"/>
      <c r="F57" s="67"/>
      <c r="G57" s="61"/>
      <c r="H57" s="62"/>
      <c r="I57" s="67"/>
      <c r="J57" s="61"/>
      <c r="K57" s="62"/>
      <c r="L57" s="67"/>
      <c r="M57" s="61"/>
      <c r="N57" s="62"/>
      <c r="O57" s="67"/>
      <c r="P57" s="61"/>
      <c r="Q57" s="70"/>
    </row>
    <row r="58" spans="1:18" ht="16" customHeight="1" x14ac:dyDescent="0.2">
      <c r="A58" s="3"/>
      <c r="B58" s="148"/>
      <c r="C58" s="60"/>
      <c r="D58" s="61"/>
      <c r="E58" s="62"/>
      <c r="F58" s="67"/>
      <c r="G58" s="61"/>
      <c r="H58" s="62"/>
      <c r="I58" s="67"/>
      <c r="J58" s="61"/>
      <c r="K58" s="62"/>
      <c r="L58" s="67"/>
      <c r="M58" s="61"/>
      <c r="N58" s="62"/>
      <c r="O58" s="67"/>
      <c r="P58" s="61"/>
      <c r="Q58" s="70"/>
    </row>
    <row r="59" spans="1:18" ht="16" customHeight="1" x14ac:dyDescent="0.2">
      <c r="A59" s="3"/>
      <c r="B59" s="148"/>
      <c r="C59" s="63"/>
      <c r="D59" s="64"/>
      <c r="E59" s="65"/>
      <c r="F59" s="68"/>
      <c r="G59" s="64"/>
      <c r="H59" s="65"/>
      <c r="I59" s="68"/>
      <c r="J59" s="64"/>
      <c r="K59" s="65"/>
      <c r="L59" s="68"/>
      <c r="M59" s="64"/>
      <c r="N59" s="65"/>
      <c r="O59" s="68"/>
      <c r="P59" s="64"/>
      <c r="Q59" s="71"/>
    </row>
    <row r="60" spans="1:18" ht="16" customHeight="1" x14ac:dyDescent="0.2">
      <c r="A60" s="3"/>
      <c r="B60" s="148"/>
      <c r="C60" s="4">
        <v>9</v>
      </c>
      <c r="D60" s="5"/>
      <c r="E60" s="5"/>
      <c r="F60" s="5">
        <v>8</v>
      </c>
      <c r="G60" s="5"/>
      <c r="H60" s="5"/>
      <c r="I60" s="5">
        <v>7</v>
      </c>
      <c r="J60" s="5"/>
      <c r="K60" s="5"/>
      <c r="L60" s="5">
        <v>8</v>
      </c>
      <c r="M60" s="5"/>
      <c r="N60" s="5"/>
      <c r="O60" s="5">
        <v>9</v>
      </c>
      <c r="P60" s="5"/>
      <c r="Q60" s="8"/>
    </row>
    <row r="61" spans="1:18" ht="16" customHeight="1" x14ac:dyDescent="0.2">
      <c r="A61" s="3"/>
      <c r="B61" s="148">
        <f>'Summary Analysis'!S31</f>
        <v>1</v>
      </c>
      <c r="C61" s="4"/>
      <c r="D61" s="5"/>
      <c r="E61" s="5"/>
      <c r="F61" s="5"/>
      <c r="G61" s="5"/>
      <c r="H61" s="5"/>
      <c r="I61" s="5"/>
      <c r="J61" s="5"/>
      <c r="K61" s="5"/>
      <c r="L61" s="5"/>
      <c r="M61" s="5"/>
      <c r="N61" s="5"/>
      <c r="O61" s="5"/>
      <c r="P61" s="5"/>
      <c r="Q61" s="8"/>
      <c r="R61" s="156">
        <f>B51*AVERAGE(C60:Q62)</f>
        <v>8.1999999999999993</v>
      </c>
    </row>
    <row r="62" spans="1:18" ht="17" customHeight="1" thickBot="1" x14ac:dyDescent="0.25">
      <c r="A62" s="3"/>
      <c r="B62" s="148"/>
      <c r="C62" s="6"/>
      <c r="D62" s="7"/>
      <c r="E62" s="7"/>
      <c r="F62" s="7"/>
      <c r="G62" s="7"/>
      <c r="H62" s="7"/>
      <c r="I62" s="7"/>
      <c r="J62" s="7"/>
      <c r="K62" s="7"/>
      <c r="L62" s="7"/>
      <c r="M62" s="7"/>
      <c r="N62" s="7"/>
      <c r="O62" s="7"/>
      <c r="P62" s="7"/>
      <c r="Q62" s="9"/>
    </row>
    <row r="63" spans="1:18" ht="16" customHeight="1" x14ac:dyDescent="0.2">
      <c r="B63" s="148"/>
      <c r="C63" s="13" t="s">
        <v>57</v>
      </c>
      <c r="D63" s="14"/>
      <c r="E63" s="14"/>
      <c r="F63" s="14"/>
      <c r="G63" s="14"/>
      <c r="H63" s="14"/>
      <c r="I63" s="14"/>
      <c r="J63" s="14"/>
      <c r="K63" s="14"/>
      <c r="L63" s="14"/>
      <c r="M63" s="14"/>
      <c r="N63" s="14"/>
      <c r="O63" s="14"/>
      <c r="P63" s="14"/>
      <c r="Q63" s="15"/>
    </row>
    <row r="64" spans="1:18" ht="16" customHeight="1" x14ac:dyDescent="0.2">
      <c r="B64" s="148"/>
      <c r="C64" s="16"/>
      <c r="D64" s="17"/>
      <c r="E64" s="17"/>
      <c r="F64" s="17"/>
      <c r="G64" s="17"/>
      <c r="H64" s="17"/>
      <c r="I64" s="17"/>
      <c r="J64" s="17"/>
      <c r="K64" s="17"/>
      <c r="L64" s="17"/>
      <c r="M64" s="17"/>
      <c r="N64" s="17"/>
      <c r="O64" s="17"/>
      <c r="P64" s="17"/>
      <c r="Q64" s="18"/>
    </row>
    <row r="65" spans="2:18" ht="16" customHeight="1" x14ac:dyDescent="0.2">
      <c r="B65" s="148"/>
      <c r="C65" s="16"/>
      <c r="D65" s="17"/>
      <c r="E65" s="17"/>
      <c r="F65" s="17"/>
      <c r="G65" s="17"/>
      <c r="H65" s="17"/>
      <c r="I65" s="17"/>
      <c r="J65" s="17"/>
      <c r="K65" s="17"/>
      <c r="L65" s="17"/>
      <c r="M65" s="17"/>
      <c r="N65" s="17"/>
      <c r="O65" s="17"/>
      <c r="P65" s="17"/>
      <c r="Q65" s="18"/>
    </row>
    <row r="66" spans="2:18" ht="16" customHeight="1" x14ac:dyDescent="0.2">
      <c r="B66" s="148"/>
      <c r="C66" s="10" t="s">
        <v>59</v>
      </c>
      <c r="D66" s="11"/>
      <c r="E66" s="11"/>
      <c r="F66" s="11" t="s">
        <v>60</v>
      </c>
      <c r="G66" s="11"/>
      <c r="H66" s="11"/>
      <c r="I66" s="11" t="s">
        <v>61</v>
      </c>
      <c r="J66" s="11"/>
      <c r="K66" s="11"/>
      <c r="L66" s="11" t="s">
        <v>62</v>
      </c>
      <c r="M66" s="11"/>
      <c r="N66" s="11"/>
      <c r="O66" s="11" t="s">
        <v>63</v>
      </c>
      <c r="P66" s="11"/>
      <c r="Q66" s="12"/>
    </row>
    <row r="67" spans="2:18" ht="16" customHeight="1" x14ac:dyDescent="0.2">
      <c r="B67" s="148"/>
      <c r="C67" s="10"/>
      <c r="D67" s="11"/>
      <c r="E67" s="11"/>
      <c r="F67" s="11"/>
      <c r="G67" s="11"/>
      <c r="H67" s="11"/>
      <c r="I67" s="11"/>
      <c r="J67" s="11"/>
      <c r="K67" s="11"/>
      <c r="L67" s="11"/>
      <c r="M67" s="11"/>
      <c r="N67" s="11"/>
      <c r="O67" s="11"/>
      <c r="P67" s="11"/>
      <c r="Q67" s="12"/>
    </row>
    <row r="68" spans="2:18" ht="16" customHeight="1" x14ac:dyDescent="0.2">
      <c r="B68" s="148"/>
      <c r="C68" s="10"/>
      <c r="D68" s="11"/>
      <c r="E68" s="11"/>
      <c r="F68" s="11"/>
      <c r="G68" s="11"/>
      <c r="H68" s="11"/>
      <c r="I68" s="11"/>
      <c r="J68" s="11"/>
      <c r="K68" s="11"/>
      <c r="L68" s="11"/>
      <c r="M68" s="11"/>
      <c r="N68" s="11"/>
      <c r="O68" s="11"/>
      <c r="P68" s="11"/>
      <c r="Q68" s="12"/>
    </row>
    <row r="69" spans="2:18" ht="16" customHeight="1" x14ac:dyDescent="0.2">
      <c r="B69" s="148"/>
      <c r="C69" s="10"/>
      <c r="D69" s="11"/>
      <c r="E69" s="11"/>
      <c r="F69" s="11"/>
      <c r="G69" s="11"/>
      <c r="H69" s="11"/>
      <c r="I69" s="11"/>
      <c r="J69" s="11"/>
      <c r="K69" s="11"/>
      <c r="L69" s="11"/>
      <c r="M69" s="11"/>
      <c r="N69" s="11"/>
      <c r="O69" s="11"/>
      <c r="P69" s="11"/>
      <c r="Q69" s="12"/>
    </row>
    <row r="70" spans="2:18" ht="16" customHeight="1" x14ac:dyDescent="0.2">
      <c r="B70" s="148"/>
      <c r="C70" s="4">
        <v>8</v>
      </c>
      <c r="D70" s="5"/>
      <c r="E70" s="5"/>
      <c r="F70" s="5">
        <v>8</v>
      </c>
      <c r="G70" s="5"/>
      <c r="H70" s="5"/>
      <c r="I70" s="5">
        <v>7</v>
      </c>
      <c r="J70" s="5"/>
      <c r="K70" s="5"/>
      <c r="L70" s="5">
        <v>8</v>
      </c>
      <c r="M70" s="5"/>
      <c r="N70" s="5"/>
      <c r="O70" s="5">
        <v>7</v>
      </c>
      <c r="P70" s="5"/>
      <c r="Q70" s="8"/>
    </row>
    <row r="71" spans="2:18" ht="16" customHeight="1" x14ac:dyDescent="0.2">
      <c r="B71" s="148">
        <f>'Summary Analysis'!S36</f>
        <v>1</v>
      </c>
      <c r="C71" s="4"/>
      <c r="D71" s="5"/>
      <c r="E71" s="5"/>
      <c r="F71" s="5"/>
      <c r="G71" s="5"/>
      <c r="H71" s="5"/>
      <c r="I71" s="5"/>
      <c r="J71" s="5"/>
      <c r="K71" s="5"/>
      <c r="L71" s="5"/>
      <c r="M71" s="5"/>
      <c r="N71" s="5"/>
      <c r="O71" s="5"/>
      <c r="P71" s="5"/>
      <c r="Q71" s="8"/>
      <c r="R71" s="156">
        <f>B61*AVERAGE(C70:Q72)</f>
        <v>7.6</v>
      </c>
    </row>
    <row r="72" spans="2:18" ht="17" customHeight="1" thickBot="1" x14ac:dyDescent="0.25">
      <c r="B72" s="148"/>
      <c r="C72" s="6"/>
      <c r="D72" s="7"/>
      <c r="E72" s="7"/>
      <c r="F72" s="7"/>
      <c r="G72" s="7"/>
      <c r="H72" s="7"/>
      <c r="I72" s="7"/>
      <c r="J72" s="7"/>
      <c r="K72" s="7"/>
      <c r="L72" s="7"/>
      <c r="M72" s="7"/>
      <c r="N72" s="7"/>
      <c r="O72" s="7"/>
      <c r="P72" s="7"/>
      <c r="Q72" s="9"/>
    </row>
    <row r="73" spans="2:18" ht="16" customHeight="1" x14ac:dyDescent="0.2">
      <c r="B73" s="148"/>
      <c r="C73" s="48" t="s">
        <v>58</v>
      </c>
      <c r="D73" s="49"/>
      <c r="E73" s="49"/>
      <c r="F73" s="49"/>
      <c r="G73" s="49"/>
      <c r="H73" s="49"/>
      <c r="I73" s="49"/>
      <c r="J73" s="49"/>
      <c r="K73" s="49"/>
      <c r="L73" s="49"/>
      <c r="M73" s="49"/>
      <c r="N73" s="49"/>
      <c r="O73" s="49"/>
      <c r="P73" s="49"/>
      <c r="Q73" s="50"/>
    </row>
    <row r="74" spans="2:18" ht="16" customHeight="1" x14ac:dyDescent="0.2">
      <c r="B74" s="148"/>
      <c r="C74" s="51"/>
      <c r="D74" s="52"/>
      <c r="E74" s="52"/>
      <c r="F74" s="52"/>
      <c r="G74" s="52"/>
      <c r="H74" s="52"/>
      <c r="I74" s="52"/>
      <c r="J74" s="52"/>
      <c r="K74" s="52"/>
      <c r="L74" s="52"/>
      <c r="M74" s="52"/>
      <c r="N74" s="52"/>
      <c r="O74" s="52"/>
      <c r="P74" s="52"/>
      <c r="Q74" s="53"/>
    </row>
    <row r="75" spans="2:18" ht="16" customHeight="1" x14ac:dyDescent="0.2">
      <c r="B75" s="148"/>
      <c r="C75" s="54"/>
      <c r="D75" s="55"/>
      <c r="E75" s="55"/>
      <c r="F75" s="55"/>
      <c r="G75" s="55"/>
      <c r="H75" s="55"/>
      <c r="I75" s="55"/>
      <c r="J75" s="55"/>
      <c r="K75" s="55"/>
      <c r="L75" s="55"/>
      <c r="M75" s="55"/>
      <c r="N75" s="55"/>
      <c r="O75" s="55"/>
      <c r="P75" s="55"/>
      <c r="Q75" s="56"/>
    </row>
    <row r="76" spans="2:18" ht="16" customHeight="1" x14ac:dyDescent="0.2">
      <c r="B76" s="148"/>
      <c r="C76" s="57" t="s">
        <v>64</v>
      </c>
      <c r="D76" s="58"/>
      <c r="E76" s="59"/>
      <c r="F76" s="66" t="s">
        <v>65</v>
      </c>
      <c r="G76" s="58"/>
      <c r="H76" s="59"/>
      <c r="I76" s="66" t="s">
        <v>66</v>
      </c>
      <c r="J76" s="58"/>
      <c r="K76" s="59"/>
      <c r="L76" s="66" t="s">
        <v>67</v>
      </c>
      <c r="M76" s="58"/>
      <c r="N76" s="59"/>
      <c r="O76" s="66" t="s">
        <v>68</v>
      </c>
      <c r="P76" s="58"/>
      <c r="Q76" s="69"/>
    </row>
    <row r="77" spans="2:18" ht="16" customHeight="1" x14ac:dyDescent="0.2">
      <c r="B77" s="148"/>
      <c r="C77" s="60"/>
      <c r="D77" s="61"/>
      <c r="E77" s="62"/>
      <c r="F77" s="67"/>
      <c r="G77" s="61"/>
      <c r="H77" s="62"/>
      <c r="I77" s="67"/>
      <c r="J77" s="61"/>
      <c r="K77" s="62"/>
      <c r="L77" s="67"/>
      <c r="M77" s="61"/>
      <c r="N77" s="62"/>
      <c r="O77" s="67"/>
      <c r="P77" s="61"/>
      <c r="Q77" s="70"/>
    </row>
    <row r="78" spans="2:18" ht="16" customHeight="1" x14ac:dyDescent="0.2">
      <c r="B78" s="148"/>
      <c r="C78" s="60"/>
      <c r="D78" s="61"/>
      <c r="E78" s="62"/>
      <c r="F78" s="67"/>
      <c r="G78" s="61"/>
      <c r="H78" s="62"/>
      <c r="I78" s="67"/>
      <c r="J78" s="61"/>
      <c r="K78" s="62"/>
      <c r="L78" s="67"/>
      <c r="M78" s="61"/>
      <c r="N78" s="62"/>
      <c r="O78" s="67"/>
      <c r="P78" s="61"/>
      <c r="Q78" s="70"/>
    </row>
    <row r="79" spans="2:18" ht="16" customHeight="1" x14ac:dyDescent="0.2">
      <c r="B79" s="148"/>
      <c r="C79" s="63"/>
      <c r="D79" s="64"/>
      <c r="E79" s="65"/>
      <c r="F79" s="68"/>
      <c r="G79" s="64"/>
      <c r="H79" s="65"/>
      <c r="I79" s="68"/>
      <c r="J79" s="64"/>
      <c r="K79" s="65"/>
      <c r="L79" s="68"/>
      <c r="M79" s="64"/>
      <c r="N79" s="65"/>
      <c r="O79" s="68"/>
      <c r="P79" s="64"/>
      <c r="Q79" s="71"/>
    </row>
    <row r="80" spans="2:18" ht="16" customHeight="1" thickBot="1" x14ac:dyDescent="0.25">
      <c r="B80" s="149"/>
      <c r="C80" s="4">
        <v>9</v>
      </c>
      <c r="D80" s="5"/>
      <c r="E80" s="5"/>
      <c r="F80" s="5">
        <v>9</v>
      </c>
      <c r="G80" s="5"/>
      <c r="H80" s="5"/>
      <c r="I80" s="5">
        <v>8</v>
      </c>
      <c r="J80" s="5"/>
      <c r="K80" s="5"/>
      <c r="L80" s="5">
        <v>8</v>
      </c>
      <c r="M80" s="5"/>
      <c r="N80" s="5"/>
      <c r="O80" s="5">
        <v>8</v>
      </c>
      <c r="P80" s="5"/>
      <c r="Q80" s="8"/>
    </row>
    <row r="81" spans="3:18" ht="16" customHeight="1" x14ac:dyDescent="0.2">
      <c r="C81" s="4"/>
      <c r="D81" s="5"/>
      <c r="E81" s="5"/>
      <c r="F81" s="5"/>
      <c r="G81" s="5"/>
      <c r="H81" s="5"/>
      <c r="I81" s="5"/>
      <c r="J81" s="5"/>
      <c r="K81" s="5"/>
      <c r="L81" s="5"/>
      <c r="M81" s="5"/>
      <c r="N81" s="5"/>
      <c r="O81" s="5"/>
      <c r="P81" s="5"/>
      <c r="Q81" s="8"/>
      <c r="R81" s="156">
        <f>B71*AVERAGE(C80:Q82)</f>
        <v>8.4</v>
      </c>
    </row>
    <row r="82" spans="3:18" ht="17" customHeight="1" thickBot="1" x14ac:dyDescent="0.25">
      <c r="C82" s="6"/>
      <c r="D82" s="7"/>
      <c r="E82" s="7"/>
      <c r="F82" s="7"/>
      <c r="G82" s="7"/>
      <c r="H82" s="7"/>
      <c r="I82" s="7"/>
      <c r="J82" s="7"/>
      <c r="K82" s="7"/>
      <c r="L82" s="7"/>
      <c r="M82" s="7"/>
      <c r="N82" s="7"/>
      <c r="O82" s="7"/>
      <c r="P82" s="7"/>
      <c r="Q82" s="9"/>
    </row>
  </sheetData>
  <mergeCells count="124">
    <mergeCell ref="B71:B80"/>
    <mergeCell ref="S36:AA38"/>
    <mergeCell ref="S39:AA47"/>
    <mergeCell ref="S2:AA3"/>
    <mergeCell ref="S4:AA9"/>
    <mergeCell ref="B5:B10"/>
    <mergeCell ref="B11:B20"/>
    <mergeCell ref="B21:B30"/>
    <mergeCell ref="B31:B40"/>
    <mergeCell ref="B41:B50"/>
    <mergeCell ref="B51:B60"/>
    <mergeCell ref="B61:B70"/>
    <mergeCell ref="C76:E79"/>
    <mergeCell ref="F76:H79"/>
    <mergeCell ref="I76:K79"/>
    <mergeCell ref="L76:N79"/>
    <mergeCell ref="O76:Q79"/>
    <mergeCell ref="C80:E82"/>
    <mergeCell ref="F80:H82"/>
    <mergeCell ref="I80:K82"/>
    <mergeCell ref="L80:N82"/>
    <mergeCell ref="O80:Q82"/>
    <mergeCell ref="C70:E72"/>
    <mergeCell ref="F70:H72"/>
    <mergeCell ref="I70:K72"/>
    <mergeCell ref="L70:N72"/>
    <mergeCell ref="O70:Q72"/>
    <mergeCell ref="C73:Q75"/>
    <mergeCell ref="C63:Q65"/>
    <mergeCell ref="C66:E69"/>
    <mergeCell ref="F66:H69"/>
    <mergeCell ref="I66:K69"/>
    <mergeCell ref="L66:N69"/>
    <mergeCell ref="O66:Q69"/>
    <mergeCell ref="C56:E59"/>
    <mergeCell ref="F56:H59"/>
    <mergeCell ref="I56:K59"/>
    <mergeCell ref="L56:N59"/>
    <mergeCell ref="O56:Q59"/>
    <mergeCell ref="C60:E62"/>
    <mergeCell ref="F60:H62"/>
    <mergeCell ref="I60:K62"/>
    <mergeCell ref="L60:N62"/>
    <mergeCell ref="O60:Q62"/>
    <mergeCell ref="C50:E52"/>
    <mergeCell ref="F50:H52"/>
    <mergeCell ref="I50:K52"/>
    <mergeCell ref="L50:N52"/>
    <mergeCell ref="O50:Q52"/>
    <mergeCell ref="C53:Q55"/>
    <mergeCell ref="C43:Q45"/>
    <mergeCell ref="C46:E49"/>
    <mergeCell ref="F46:H49"/>
    <mergeCell ref="I46:K49"/>
    <mergeCell ref="L46:N49"/>
    <mergeCell ref="O46:Q49"/>
    <mergeCell ref="C36:E39"/>
    <mergeCell ref="F36:H39"/>
    <mergeCell ref="I36:K39"/>
    <mergeCell ref="L36:N39"/>
    <mergeCell ref="O36:Q39"/>
    <mergeCell ref="C40:E42"/>
    <mergeCell ref="F40:H42"/>
    <mergeCell ref="I40:K42"/>
    <mergeCell ref="L40:N42"/>
    <mergeCell ref="O40:Q42"/>
    <mergeCell ref="T31:U32"/>
    <mergeCell ref="V31:AA32"/>
    <mergeCell ref="C33:Q35"/>
    <mergeCell ref="S33:S34"/>
    <mergeCell ref="T33:U34"/>
    <mergeCell ref="V33:AA34"/>
    <mergeCell ref="V27:AA28"/>
    <mergeCell ref="S29:S30"/>
    <mergeCell ref="T29:U30"/>
    <mergeCell ref="V29:AA30"/>
    <mergeCell ref="C30:E32"/>
    <mergeCell ref="F30:H32"/>
    <mergeCell ref="I30:K32"/>
    <mergeCell ref="L30:N32"/>
    <mergeCell ref="O30:Q32"/>
    <mergeCell ref="S31:S32"/>
    <mergeCell ref="F26:H29"/>
    <mergeCell ref="I26:K29"/>
    <mergeCell ref="L26:N29"/>
    <mergeCell ref="O26:Q29"/>
    <mergeCell ref="S27:S28"/>
    <mergeCell ref="T27:U28"/>
    <mergeCell ref="S17:S18"/>
    <mergeCell ref="T17:U18"/>
    <mergeCell ref="T21:U22"/>
    <mergeCell ref="V21:AA22"/>
    <mergeCell ref="C23:Q25"/>
    <mergeCell ref="S23:S24"/>
    <mergeCell ref="T23:U24"/>
    <mergeCell ref="V23:AA24"/>
    <mergeCell ref="S25:S26"/>
    <mergeCell ref="T25:U26"/>
    <mergeCell ref="V25:AA26"/>
    <mergeCell ref="C26:E29"/>
    <mergeCell ref="C2:Q4"/>
    <mergeCell ref="C5:Q12"/>
    <mergeCell ref="C13:Q15"/>
    <mergeCell ref="S13:S14"/>
    <mergeCell ref="T13:U14"/>
    <mergeCell ref="V13:AA14"/>
    <mergeCell ref="S15:S16"/>
    <mergeCell ref="T15:U16"/>
    <mergeCell ref="V15:AA16"/>
    <mergeCell ref="C16:E19"/>
    <mergeCell ref="V17:AA18"/>
    <mergeCell ref="S19:S20"/>
    <mergeCell ref="T19:U20"/>
    <mergeCell ref="V19:AA20"/>
    <mergeCell ref="C20:E22"/>
    <mergeCell ref="F20:H22"/>
    <mergeCell ref="I20:K22"/>
    <mergeCell ref="L20:N22"/>
    <mergeCell ref="O20:Q22"/>
    <mergeCell ref="S21:S22"/>
    <mergeCell ref="F16:H19"/>
    <mergeCell ref="I16:K19"/>
    <mergeCell ref="L16:N19"/>
    <mergeCell ref="O16:Q19"/>
  </mergeCells>
  <conditionalFormatting sqref="S13:S34">
    <cfRule type="colorScale" priority="9">
      <colorScale>
        <cfvo type="num" val="0"/>
        <cfvo type="num" val="10"/>
        <color theme="0"/>
        <color rgb="FF00B050"/>
      </colorScale>
    </cfRule>
  </conditionalFormatting>
  <conditionalFormatting sqref="C40:Q42 C20:Q22 C30:Q32 C50:Q52">
    <cfRule type="colorScale" priority="7">
      <colorScale>
        <cfvo type="num" val="0"/>
        <cfvo type="num" val="10"/>
        <color theme="0"/>
        <color rgb="FF00B050"/>
      </colorScale>
    </cfRule>
    <cfRule type="colorScale" priority="8">
      <colorScale>
        <cfvo type="min"/>
        <cfvo type="max"/>
        <color rgb="FFFCFCFF"/>
        <color rgb="FF63BE7B"/>
      </colorScale>
    </cfRule>
  </conditionalFormatting>
  <conditionalFormatting sqref="C70:Q72">
    <cfRule type="colorScale" priority="5">
      <colorScale>
        <cfvo type="num" val="0"/>
        <cfvo type="num" val="10"/>
        <color theme="0"/>
        <color rgb="FF00B050"/>
      </colorScale>
    </cfRule>
    <cfRule type="colorScale" priority="6">
      <colorScale>
        <cfvo type="min"/>
        <cfvo type="max"/>
        <color rgb="FFFCFCFF"/>
        <color rgb="FF63BE7B"/>
      </colorScale>
    </cfRule>
  </conditionalFormatting>
  <conditionalFormatting sqref="C60:Q62">
    <cfRule type="colorScale" priority="3">
      <colorScale>
        <cfvo type="num" val="0"/>
        <cfvo type="num" val="10"/>
        <color theme="0"/>
        <color rgb="FF00B050"/>
      </colorScale>
    </cfRule>
    <cfRule type="colorScale" priority="4">
      <colorScale>
        <cfvo type="min"/>
        <cfvo type="max"/>
        <color rgb="FFFCFCFF"/>
        <color rgb="FF63BE7B"/>
      </colorScale>
    </cfRule>
  </conditionalFormatting>
  <conditionalFormatting sqref="C80:Q82">
    <cfRule type="colorScale" priority="1">
      <colorScale>
        <cfvo type="num" val="0"/>
        <cfvo type="num" val="10"/>
        <color theme="0"/>
        <color rgb="FF00B050"/>
      </colorScale>
    </cfRule>
    <cfRule type="colorScale" priority="2">
      <colorScale>
        <cfvo type="min"/>
        <cfvo type="max"/>
        <color rgb="FFFCFCFF"/>
        <color rgb="FF63BE7B"/>
      </colorScale>
    </cfRule>
  </conditionalFormatting>
  <dataValidations count="1">
    <dataValidation type="whole" allowBlank="1" showInputMessage="1" showErrorMessage="1" sqref="C20:Q22 C30:Q32 C40:Q42 C50:Q52 C70:Q72 C60:Q62 C80:Q82" xr:uid="{13BEBE4E-0ECE-FF4E-ADBB-8DDF7797F4C8}">
      <formula1>0</formula1>
      <formula2>10</formula2>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Summary Analysis</vt:lpstr>
      <vt:lpstr>Fortify SCA</vt:lpstr>
      <vt:lpstr>Fortify WebInspect</vt:lpstr>
      <vt:lpstr>WizIO</vt:lpstr>
      <vt:lpstr>Checkmarx One</vt:lpstr>
      <vt:lpstr>Veracode</vt:lpstr>
      <vt:lpstr>SonarQube</vt:lpstr>
      <vt:lpstr>Acunetix</vt:lpstr>
      <vt:lpstr>Invicti Netsparker</vt:lpstr>
      <vt:lpstr>Rapid7 Insight</vt:lpstr>
      <vt:lpstr>CloudDefense.ai</vt:lpstr>
      <vt:lpstr>Rapid7 AppSpider(InsightAppSec)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Bloom</dc:creator>
  <cp:lastModifiedBy>Daniel Bloom</cp:lastModifiedBy>
  <dcterms:created xsi:type="dcterms:W3CDTF">2023-12-15T17:59:12Z</dcterms:created>
  <dcterms:modified xsi:type="dcterms:W3CDTF">2024-02-28T17:05:04Z</dcterms:modified>
</cp:coreProperties>
</file>