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R29" i="1"/>
  <c r="C28" i="1"/>
  <c r="C42" i="1" l="1"/>
  <c r="R43" i="1"/>
  <c r="R42" i="1"/>
  <c r="R44" i="1" l="1"/>
  <c r="R41" i="1"/>
  <c r="R40" i="1"/>
  <c r="R39" i="1"/>
  <c r="R30" i="1"/>
  <c r="R46" i="1" s="1"/>
  <c r="C31" i="1"/>
  <c r="C32" i="1"/>
  <c r="C34" i="1"/>
  <c r="C36" i="1"/>
  <c r="C37" i="1"/>
  <c r="C38" i="1"/>
  <c r="C39" i="1"/>
  <c r="C40" i="1"/>
  <c r="C30" i="1"/>
  <c r="C29" i="1"/>
  <c r="R25" i="1"/>
  <c r="Q25" i="1"/>
  <c r="M25" i="1"/>
  <c r="N25" i="1"/>
  <c r="O25" i="1"/>
  <c r="L25" i="1"/>
  <c r="D25" i="1"/>
  <c r="E25" i="1"/>
  <c r="F25" i="1"/>
  <c r="G25" i="1"/>
  <c r="I25" i="1"/>
  <c r="J25" i="1"/>
  <c r="C25" i="1"/>
  <c r="I28" i="1" l="1"/>
  <c r="C41" i="1"/>
  <c r="C43" i="1" s="1"/>
  <c r="J28" i="1"/>
  <c r="G28" i="1"/>
  <c r="G29" i="1" s="1"/>
  <c r="I29" i="1" l="1"/>
  <c r="G31" i="1" s="1"/>
</calcChain>
</file>

<file path=xl/sharedStrings.xml><?xml version="1.0" encoding="utf-8"?>
<sst xmlns="http://schemas.openxmlformats.org/spreadsheetml/2006/main" count="164" uniqueCount="80">
  <si>
    <t>Assets</t>
  </si>
  <si>
    <t>=</t>
  </si>
  <si>
    <t>Liabilities</t>
  </si>
  <si>
    <t>+</t>
  </si>
  <si>
    <t>Stockholder Equity</t>
  </si>
  <si>
    <t>Cash</t>
  </si>
  <si>
    <t>Acct. Recv.</t>
  </si>
  <si>
    <t>Prepaid Ins.</t>
  </si>
  <si>
    <t>Supp.</t>
  </si>
  <si>
    <t>Office Eq.</t>
  </si>
  <si>
    <t>Land</t>
  </si>
  <si>
    <t>Notes Pay.</t>
  </si>
  <si>
    <t>Accts. Pay</t>
  </si>
  <si>
    <t>Unearned Rev.</t>
  </si>
  <si>
    <t>Cap. Stock</t>
  </si>
  <si>
    <t>Ret. Earnings</t>
  </si>
  <si>
    <t>Acc. Dep.</t>
  </si>
  <si>
    <t>-</t>
  </si>
  <si>
    <t>Wages Pay.</t>
  </si>
  <si>
    <t>Balance Sheet</t>
  </si>
  <si>
    <t>Balances, Nov. 1</t>
  </si>
  <si>
    <t>a.</t>
  </si>
  <si>
    <t>Received Rent in Advance</t>
  </si>
  <si>
    <t>b.</t>
  </si>
  <si>
    <t>Paid insurance for 2yrs</t>
  </si>
  <si>
    <t>c.</t>
  </si>
  <si>
    <t>Paid insurance for 6months</t>
  </si>
  <si>
    <t>d.</t>
  </si>
  <si>
    <t>Issued capital stock</t>
  </si>
  <si>
    <t>e.</t>
  </si>
  <si>
    <t>f.</t>
  </si>
  <si>
    <t>Purchased office equip.</t>
  </si>
  <si>
    <t>g.</t>
  </si>
  <si>
    <t>Fees earned on acct.</t>
  </si>
  <si>
    <t>h.</t>
  </si>
  <si>
    <t>Fees earned for cash</t>
  </si>
  <si>
    <t>i.</t>
  </si>
  <si>
    <t>Collected cash on acct.</t>
  </si>
  <si>
    <t>j.</t>
  </si>
  <si>
    <t>Paid on account</t>
  </si>
  <si>
    <t>k.</t>
  </si>
  <si>
    <t>Paid expenses</t>
  </si>
  <si>
    <t>l.</t>
  </si>
  <si>
    <t>Paid dividends</t>
  </si>
  <si>
    <t>Wages expense</t>
  </si>
  <si>
    <t>Rental revenue</t>
  </si>
  <si>
    <t>Depreciation expense</t>
  </si>
  <si>
    <t>Supplies expense</t>
  </si>
  <si>
    <t>Insurance expense</t>
  </si>
  <si>
    <t>Fees earned</t>
  </si>
  <si>
    <t>Balances, Nov. 30</t>
  </si>
  <si>
    <t>a1.</t>
  </si>
  <si>
    <t>a2.</t>
  </si>
  <si>
    <t>a3.</t>
  </si>
  <si>
    <t>a4.</t>
  </si>
  <si>
    <t>a5.</t>
  </si>
  <si>
    <t>a6.</t>
  </si>
  <si>
    <t>Statement of Cash Flows</t>
  </si>
  <si>
    <t>Beginning Cash Balance</t>
  </si>
  <si>
    <t>Operating</t>
  </si>
  <si>
    <t>Financing</t>
  </si>
  <si>
    <t>N/A</t>
  </si>
  <si>
    <t>Investing</t>
  </si>
  <si>
    <t>Increase in Cash</t>
  </si>
  <si>
    <t>Nov. 1 cash balance</t>
  </si>
  <si>
    <t>Nov. 30 cash balance</t>
  </si>
  <si>
    <t>Income Statement</t>
  </si>
  <si>
    <t>Revenue</t>
  </si>
  <si>
    <t>Expenses</t>
  </si>
  <si>
    <t>Wages</t>
  </si>
  <si>
    <t>Rent</t>
  </si>
  <si>
    <t>Utilities</t>
  </si>
  <si>
    <t>Interest</t>
  </si>
  <si>
    <t>Misc. expense</t>
  </si>
  <si>
    <t>Net Income</t>
  </si>
  <si>
    <t>A</t>
  </si>
  <si>
    <t>E</t>
  </si>
  <si>
    <t>L +</t>
  </si>
  <si>
    <t>Purchased supplies on acct.</t>
  </si>
  <si>
    <t>Family Health Care, P.C. Integrated Financial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</si>
</sst>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36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5" borderId="5" xfId="0" applyFill="1" applyBorder="1"/>
    <xf numFmtId="0" fontId="2" fillId="0" borderId="0" xfId="0" applyFont="1" applyAlignment="1">
      <alignment horizontal="right"/>
    </xf>
    <xf numFmtId="0" fontId="2" fillId="0" borderId="9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10" borderId="5" xfId="0" applyFill="1" applyBorder="1"/>
    <xf numFmtId="0" fontId="0" fillId="0" borderId="4" xfId="0" applyFill="1" applyBorder="1"/>
    <xf numFmtId="0" fontId="0" fillId="0" borderId="5" xfId="0" applyFill="1" applyBorder="1"/>
    <xf numFmtId="0" fontId="1" fillId="4" borderId="6" xfId="0" applyFont="1" applyFill="1" applyBorder="1" applyAlignment="1">
      <alignment horizontal="right"/>
    </xf>
    <xf numFmtId="0" fontId="1" fillId="4" borderId="7" xfId="0" applyFont="1" applyFill="1" applyBorder="1"/>
    <xf numFmtId="0" fontId="0" fillId="5" borderId="4" xfId="0" applyFill="1" applyBorder="1" applyAlignment="1">
      <alignment horizontal="right"/>
    </xf>
    <xf numFmtId="0" fontId="2" fillId="0" borderId="4" xfId="0" applyFont="1" applyBorder="1" applyAlignment="1"/>
    <xf numFmtId="0" fontId="0" fillId="0" borderId="5" xfId="0" applyBorder="1" applyAlignment="1">
      <alignment horizontal="right"/>
    </xf>
    <xf numFmtId="0" fontId="0" fillId="4" borderId="7" xfId="0" applyFill="1" applyBorder="1"/>
    <xf numFmtId="0" fontId="0" fillId="4" borderId="8" xfId="0" applyFill="1" applyBorder="1"/>
    <xf numFmtId="0" fontId="1" fillId="4" borderId="6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zoomScale="96" zoomScaleNormal="96" workbookViewId="0">
      <selection activeCell="R19" sqref="R19"/>
    </sheetView>
  </sheetViews>
  <sheetFormatPr defaultRowHeight="15" x14ac:dyDescent="0.25"/>
  <cols>
    <col min="1" max="1" width="2.7109375" bestFit="1" customWidth="1"/>
    <col min="2" max="2" width="25.5703125" bestFit="1" customWidth="1"/>
    <col min="3" max="3" width="7.140625" customWidth="1"/>
    <col min="4" max="4" width="10.42578125" bestFit="1" customWidth="1"/>
    <col min="5" max="5" width="11.42578125" bestFit="1" customWidth="1"/>
    <col min="6" max="6" width="7.140625" customWidth="1"/>
    <col min="7" max="7" width="9.5703125" bestFit="1" customWidth="1"/>
    <col min="8" max="8" width="1.7109375" bestFit="1" customWidth="1"/>
    <col min="9" max="9" width="9.5703125" customWidth="1"/>
    <col min="10" max="10" width="7.140625" customWidth="1"/>
    <col min="11" max="11" width="2" bestFit="1" customWidth="1"/>
    <col min="12" max="12" width="10.42578125" bestFit="1" customWidth="1"/>
    <col min="13" max="13" width="9.7109375" bestFit="1" customWidth="1"/>
    <col min="14" max="14" width="11" bestFit="1" customWidth="1"/>
    <col min="15" max="15" width="14.140625" bestFit="1" customWidth="1"/>
    <col min="16" max="16" width="2" bestFit="1" customWidth="1"/>
    <col min="17" max="17" width="17.85546875" bestFit="1" customWidth="1"/>
    <col min="18" max="18" width="12.42578125" bestFit="1" customWidth="1"/>
  </cols>
  <sheetData>
    <row r="1" spans="1:18" ht="18.75" x14ac:dyDescent="0.3">
      <c r="A1" s="46" t="s">
        <v>79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3" spans="1:18" ht="21" x14ac:dyDescent="0.35">
      <c r="C3" s="50" t="s">
        <v>19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5">
      <c r="C4" s="48" t="s">
        <v>0</v>
      </c>
      <c r="D4" s="58"/>
      <c r="E4" s="58"/>
      <c r="F4" s="58"/>
      <c r="G4" s="58"/>
      <c r="H4" s="58"/>
      <c r="I4" s="58"/>
      <c r="J4" s="5"/>
      <c r="K4" s="1" t="s">
        <v>1</v>
      </c>
      <c r="L4" s="48" t="s">
        <v>2</v>
      </c>
      <c r="M4" s="58"/>
      <c r="N4" s="58"/>
      <c r="O4" s="49"/>
      <c r="P4" s="1" t="s">
        <v>3</v>
      </c>
      <c r="Q4" s="48" t="s">
        <v>4</v>
      </c>
      <c r="R4" s="49"/>
    </row>
    <row r="5" spans="1:18" x14ac:dyDescent="0.25">
      <c r="C5" s="14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17</v>
      </c>
      <c r="I5" s="12" t="s">
        <v>16</v>
      </c>
      <c r="J5" s="13" t="s">
        <v>10</v>
      </c>
      <c r="K5" s="3" t="s">
        <v>1</v>
      </c>
      <c r="L5" s="14" t="s">
        <v>11</v>
      </c>
      <c r="M5" s="12" t="s">
        <v>12</v>
      </c>
      <c r="N5" s="12" t="s">
        <v>18</v>
      </c>
      <c r="O5" s="13" t="s">
        <v>13</v>
      </c>
      <c r="P5" s="3" t="s">
        <v>3</v>
      </c>
      <c r="Q5" s="14" t="s">
        <v>14</v>
      </c>
      <c r="R5" s="13" t="s">
        <v>15</v>
      </c>
    </row>
    <row r="6" spans="1:18" x14ac:dyDescent="0.25">
      <c r="B6" s="16" t="s">
        <v>20</v>
      </c>
      <c r="C6" s="41">
        <v>7320</v>
      </c>
      <c r="D6" s="41"/>
      <c r="E6" s="41"/>
      <c r="F6" s="41"/>
      <c r="G6" s="41"/>
      <c r="H6" s="44"/>
      <c r="I6" s="41"/>
      <c r="J6" s="41">
        <v>12000</v>
      </c>
      <c r="K6" s="3" t="s">
        <v>1</v>
      </c>
      <c r="L6" s="42">
        <v>10000</v>
      </c>
      <c r="M6" s="42"/>
      <c r="N6" s="42"/>
      <c r="O6" s="42"/>
      <c r="P6" s="3" t="s">
        <v>3</v>
      </c>
      <c r="Q6" s="43">
        <v>6000</v>
      </c>
      <c r="R6" s="43">
        <v>3320</v>
      </c>
    </row>
    <row r="7" spans="1:18" x14ac:dyDescent="0.25">
      <c r="A7" t="s">
        <v>21</v>
      </c>
      <c r="B7" t="s">
        <v>22</v>
      </c>
      <c r="C7" s="41">
        <v>1800</v>
      </c>
      <c r="D7" s="41"/>
      <c r="E7" s="41"/>
      <c r="F7" s="41"/>
      <c r="G7" s="41"/>
      <c r="H7" s="44"/>
      <c r="I7" s="41"/>
      <c r="J7" s="41"/>
      <c r="K7" s="3" t="s">
        <v>1</v>
      </c>
      <c r="L7" s="42"/>
      <c r="M7" s="42"/>
      <c r="N7" s="42"/>
      <c r="O7" s="42">
        <v>1800</v>
      </c>
      <c r="P7" s="3" t="s">
        <v>3</v>
      </c>
      <c r="Q7" s="43"/>
      <c r="R7" s="43"/>
    </row>
    <row r="8" spans="1:18" x14ac:dyDescent="0.25">
      <c r="A8" t="s">
        <v>23</v>
      </c>
      <c r="B8" t="s">
        <v>24</v>
      </c>
      <c r="C8" s="41">
        <v>-2400</v>
      </c>
      <c r="D8" s="41"/>
      <c r="E8" s="41">
        <v>2400</v>
      </c>
      <c r="F8" s="41"/>
      <c r="G8" s="41"/>
      <c r="H8" s="44"/>
      <c r="I8" s="41"/>
      <c r="J8" s="41"/>
      <c r="K8" s="3" t="s">
        <v>1</v>
      </c>
      <c r="L8" s="42"/>
      <c r="M8" s="42"/>
      <c r="N8" s="42"/>
      <c r="O8" s="42"/>
      <c r="P8" s="3" t="s">
        <v>3</v>
      </c>
      <c r="Q8" s="43"/>
      <c r="R8" s="43"/>
    </row>
    <row r="9" spans="1:18" x14ac:dyDescent="0.25">
      <c r="A9" t="s">
        <v>25</v>
      </c>
      <c r="B9" t="s">
        <v>26</v>
      </c>
      <c r="C9" s="41">
        <v>-6000</v>
      </c>
      <c r="D9" s="41"/>
      <c r="E9" s="41">
        <v>6000</v>
      </c>
      <c r="F9" s="41"/>
      <c r="G9" s="41"/>
      <c r="H9" s="44"/>
      <c r="I9" s="41"/>
      <c r="J9" s="41"/>
      <c r="K9" s="3" t="s">
        <v>1</v>
      </c>
      <c r="L9" s="42"/>
      <c r="M9" s="42"/>
      <c r="N9" s="42"/>
      <c r="O9" s="42"/>
      <c r="P9" s="3" t="s">
        <v>3</v>
      </c>
      <c r="Q9" s="43"/>
      <c r="R9" s="43"/>
    </row>
    <row r="10" spans="1:18" x14ac:dyDescent="0.25">
      <c r="A10" t="s">
        <v>27</v>
      </c>
      <c r="B10" t="s">
        <v>28</v>
      </c>
      <c r="C10" s="41">
        <v>5000</v>
      </c>
      <c r="D10" s="41"/>
      <c r="E10" s="41"/>
      <c r="F10" s="41"/>
      <c r="G10" s="41"/>
      <c r="H10" s="44"/>
      <c r="I10" s="41"/>
      <c r="J10" s="41"/>
      <c r="K10" s="3" t="s">
        <v>1</v>
      </c>
      <c r="L10" s="42"/>
      <c r="M10" s="42"/>
      <c r="N10" s="42"/>
      <c r="O10" s="42"/>
      <c r="P10" s="3" t="s">
        <v>3</v>
      </c>
      <c r="Q10" s="43">
        <v>5000</v>
      </c>
      <c r="R10" s="43"/>
    </row>
    <row r="11" spans="1:18" x14ac:dyDescent="0.25">
      <c r="A11" t="s">
        <v>29</v>
      </c>
      <c r="B11" t="s">
        <v>78</v>
      </c>
      <c r="C11" s="41"/>
      <c r="D11" s="41"/>
      <c r="E11" s="41"/>
      <c r="F11" s="41">
        <v>240</v>
      </c>
      <c r="G11" s="41"/>
      <c r="H11" s="44"/>
      <c r="I11" s="41"/>
      <c r="J11" s="41"/>
      <c r="K11" s="3" t="s">
        <v>1</v>
      </c>
      <c r="L11" s="42"/>
      <c r="M11" s="42">
        <v>240</v>
      </c>
      <c r="N11" s="42"/>
      <c r="O11" s="42"/>
      <c r="P11" s="3" t="s">
        <v>3</v>
      </c>
      <c r="Q11" s="43"/>
      <c r="R11" s="43"/>
    </row>
    <row r="12" spans="1:18" x14ac:dyDescent="0.25">
      <c r="A12" t="s">
        <v>30</v>
      </c>
      <c r="B12" t="s">
        <v>31</v>
      </c>
      <c r="C12" s="41">
        <v>-1700</v>
      </c>
      <c r="D12" s="41"/>
      <c r="E12" s="41"/>
      <c r="F12" s="41"/>
      <c r="G12" s="41">
        <v>8500</v>
      </c>
      <c r="H12" s="44"/>
      <c r="I12" s="41"/>
      <c r="J12" s="41"/>
      <c r="K12" s="3" t="s">
        <v>1</v>
      </c>
      <c r="L12" s="42">
        <v>6800</v>
      </c>
      <c r="M12" s="42"/>
      <c r="N12" s="42"/>
      <c r="O12" s="42"/>
      <c r="P12" s="3" t="s">
        <v>3</v>
      </c>
      <c r="Q12" s="43"/>
      <c r="R12" s="43"/>
    </row>
    <row r="13" spans="1:18" x14ac:dyDescent="0.25">
      <c r="A13" t="s">
        <v>32</v>
      </c>
      <c r="B13" t="s">
        <v>33</v>
      </c>
      <c r="C13" s="41"/>
      <c r="D13" s="41">
        <v>6100</v>
      </c>
      <c r="E13" s="41"/>
      <c r="F13" s="41"/>
      <c r="G13" s="41"/>
      <c r="H13" s="44"/>
      <c r="I13" s="41"/>
      <c r="J13" s="41"/>
      <c r="K13" s="3" t="s">
        <v>1</v>
      </c>
      <c r="L13" s="42"/>
      <c r="M13" s="42"/>
      <c r="N13" s="42"/>
      <c r="O13" s="42"/>
      <c r="P13" s="3" t="s">
        <v>3</v>
      </c>
      <c r="Q13" s="43"/>
      <c r="R13" s="43">
        <v>6100</v>
      </c>
    </row>
    <row r="14" spans="1:18" x14ac:dyDescent="0.25">
      <c r="A14" t="s">
        <v>34</v>
      </c>
      <c r="B14" t="s">
        <v>35</v>
      </c>
      <c r="C14" s="41">
        <v>5500</v>
      </c>
      <c r="D14" s="41"/>
      <c r="E14" s="41"/>
      <c r="F14" s="41"/>
      <c r="G14" s="41"/>
      <c r="H14" s="44"/>
      <c r="I14" s="41"/>
      <c r="J14" s="41"/>
      <c r="K14" s="3" t="s">
        <v>1</v>
      </c>
      <c r="L14" s="42"/>
      <c r="M14" s="42"/>
      <c r="N14" s="42"/>
      <c r="O14" s="42"/>
      <c r="P14" s="3" t="s">
        <v>3</v>
      </c>
      <c r="Q14" s="43"/>
      <c r="R14" s="43">
        <v>5500</v>
      </c>
    </row>
    <row r="15" spans="1:18" x14ac:dyDescent="0.25">
      <c r="A15" t="s">
        <v>36</v>
      </c>
      <c r="B15" t="s">
        <v>37</v>
      </c>
      <c r="C15" s="41">
        <v>4200</v>
      </c>
      <c r="D15" s="41">
        <v>-4200</v>
      </c>
      <c r="E15" s="41"/>
      <c r="F15" s="41"/>
      <c r="G15" s="41"/>
      <c r="H15" s="44"/>
      <c r="I15" s="41"/>
      <c r="J15" s="41"/>
      <c r="K15" s="3" t="s">
        <v>1</v>
      </c>
      <c r="L15" s="42"/>
      <c r="M15" s="42"/>
      <c r="N15" s="42"/>
      <c r="O15" s="42"/>
      <c r="P15" s="3" t="s">
        <v>3</v>
      </c>
      <c r="Q15" s="43"/>
      <c r="R15" s="43"/>
    </row>
    <row r="16" spans="1:18" x14ac:dyDescent="0.25">
      <c r="A16" t="s">
        <v>38</v>
      </c>
      <c r="B16" t="s">
        <v>39</v>
      </c>
      <c r="C16" s="41">
        <v>-100</v>
      </c>
      <c r="D16" s="41"/>
      <c r="E16" s="41"/>
      <c r="F16" s="41"/>
      <c r="G16" s="41"/>
      <c r="H16" s="44"/>
      <c r="I16" s="41"/>
      <c r="J16" s="41"/>
      <c r="K16" s="3" t="s">
        <v>1</v>
      </c>
      <c r="L16" s="42"/>
      <c r="M16" s="42">
        <v>-100</v>
      </c>
      <c r="N16" s="42"/>
      <c r="O16" s="42"/>
      <c r="P16" s="3" t="s">
        <v>3</v>
      </c>
      <c r="Q16" s="43"/>
      <c r="R16" s="43"/>
    </row>
    <row r="17" spans="1:19" x14ac:dyDescent="0.25">
      <c r="A17" t="s">
        <v>40</v>
      </c>
      <c r="B17" t="s">
        <v>41</v>
      </c>
      <c r="C17" s="41">
        <f>SUM(R33:R37)</f>
        <v>-4690</v>
      </c>
      <c r="D17" s="41"/>
      <c r="E17" s="41"/>
      <c r="F17" s="41"/>
      <c r="G17" s="41"/>
      <c r="H17" s="44"/>
      <c r="I17" s="41"/>
      <c r="J17" s="41"/>
      <c r="K17" s="3" t="s">
        <v>1</v>
      </c>
      <c r="L17" s="42"/>
      <c r="M17" s="42"/>
      <c r="N17" s="42"/>
      <c r="O17" s="42"/>
      <c r="P17" s="3" t="s">
        <v>3</v>
      </c>
      <c r="Q17" s="43"/>
      <c r="R17" s="43">
        <v>-4690</v>
      </c>
    </row>
    <row r="18" spans="1:19" x14ac:dyDescent="0.25">
      <c r="A18" t="s">
        <v>42</v>
      </c>
      <c r="B18" t="s">
        <v>43</v>
      </c>
      <c r="C18" s="41">
        <v>-1200</v>
      </c>
      <c r="D18" s="41"/>
      <c r="E18" s="41"/>
      <c r="F18" s="41"/>
      <c r="G18" s="41"/>
      <c r="H18" s="44"/>
      <c r="I18" s="41"/>
      <c r="J18" s="41"/>
      <c r="K18" s="3" t="s">
        <v>1</v>
      </c>
      <c r="L18" s="42"/>
      <c r="M18" s="42"/>
      <c r="N18" s="42"/>
      <c r="O18" s="42"/>
      <c r="P18" s="3" t="s">
        <v>3</v>
      </c>
      <c r="Q18" s="43"/>
      <c r="R18" s="43">
        <v>-1200</v>
      </c>
    </row>
    <row r="19" spans="1:19" x14ac:dyDescent="0.25">
      <c r="A19" t="s">
        <v>51</v>
      </c>
      <c r="B19" s="4" t="s">
        <v>48</v>
      </c>
      <c r="C19" s="41"/>
      <c r="D19" s="41"/>
      <c r="E19" s="41"/>
      <c r="F19" s="41"/>
      <c r="G19" s="41"/>
      <c r="H19" s="44"/>
      <c r="I19" s="41"/>
      <c r="J19" s="41"/>
      <c r="K19" s="3" t="s">
        <v>1</v>
      </c>
      <c r="L19" s="42"/>
      <c r="M19" s="42"/>
      <c r="N19" s="42"/>
      <c r="O19" s="42"/>
      <c r="P19" s="3" t="s">
        <v>3</v>
      </c>
      <c r="Q19" s="43"/>
      <c r="R19" s="43"/>
    </row>
    <row r="20" spans="1:19" x14ac:dyDescent="0.25">
      <c r="A20" t="s">
        <v>52</v>
      </c>
      <c r="B20" s="4" t="s">
        <v>47</v>
      </c>
      <c r="C20" s="41"/>
      <c r="D20" s="41"/>
      <c r="E20" s="41"/>
      <c r="F20" s="41"/>
      <c r="G20" s="41"/>
      <c r="H20" s="44"/>
      <c r="I20" s="41"/>
      <c r="J20" s="41"/>
      <c r="K20" s="3" t="s">
        <v>1</v>
      </c>
      <c r="L20" s="42"/>
      <c r="M20" s="42"/>
      <c r="N20" s="42"/>
      <c r="O20" s="42"/>
      <c r="P20" s="3" t="s">
        <v>3</v>
      </c>
      <c r="Q20" s="43"/>
      <c r="R20" s="43"/>
    </row>
    <row r="21" spans="1:19" x14ac:dyDescent="0.25">
      <c r="A21" t="s">
        <v>53</v>
      </c>
      <c r="B21" s="4" t="s">
        <v>46</v>
      </c>
      <c r="C21" s="41"/>
      <c r="D21" s="41"/>
      <c r="E21" s="41"/>
      <c r="F21" s="41"/>
      <c r="G21" s="41"/>
      <c r="H21" s="44"/>
      <c r="I21" s="41"/>
      <c r="J21" s="41"/>
      <c r="K21" s="3" t="s">
        <v>1</v>
      </c>
      <c r="L21" s="42"/>
      <c r="M21" s="42"/>
      <c r="N21" s="42"/>
      <c r="O21" s="42"/>
      <c r="P21" s="3" t="s">
        <v>3</v>
      </c>
      <c r="Q21" s="43"/>
      <c r="R21" s="43"/>
    </row>
    <row r="22" spans="1:19" x14ac:dyDescent="0.25">
      <c r="A22" t="s">
        <v>54</v>
      </c>
      <c r="B22" s="4" t="s">
        <v>45</v>
      </c>
      <c r="C22" s="41"/>
      <c r="D22" s="41"/>
      <c r="E22" s="41"/>
      <c r="F22" s="41"/>
      <c r="G22" s="41"/>
      <c r="H22" s="44"/>
      <c r="I22" s="41"/>
      <c r="J22" s="41"/>
      <c r="K22" s="3" t="s">
        <v>1</v>
      </c>
      <c r="L22" s="42"/>
      <c r="M22" s="42"/>
      <c r="N22" s="42"/>
      <c r="O22" s="42"/>
      <c r="P22" s="3" t="s">
        <v>3</v>
      </c>
      <c r="Q22" s="43"/>
      <c r="R22" s="43"/>
    </row>
    <row r="23" spans="1:19" x14ac:dyDescent="0.25">
      <c r="A23" t="s">
        <v>55</v>
      </c>
      <c r="B23" s="4" t="s">
        <v>44</v>
      </c>
      <c r="C23" s="41"/>
      <c r="D23" s="41"/>
      <c r="E23" s="41"/>
      <c r="F23" s="41"/>
      <c r="G23" s="41"/>
      <c r="H23" s="44"/>
      <c r="I23" s="41"/>
      <c r="J23" s="41"/>
      <c r="K23" s="3" t="s">
        <v>1</v>
      </c>
      <c r="L23" s="42"/>
      <c r="M23" s="42"/>
      <c r="N23" s="42"/>
      <c r="O23" s="42"/>
      <c r="P23" s="3" t="s">
        <v>3</v>
      </c>
      <c r="Q23" s="43"/>
      <c r="R23" s="43"/>
    </row>
    <row r="24" spans="1:19" x14ac:dyDescent="0.25">
      <c r="A24" t="s">
        <v>56</v>
      </c>
      <c r="B24" s="4" t="s">
        <v>49</v>
      </c>
      <c r="C24" s="41"/>
      <c r="D24" s="41"/>
      <c r="E24" s="41"/>
      <c r="F24" s="41"/>
      <c r="G24" s="41"/>
      <c r="H24" s="44"/>
      <c r="I24" s="41"/>
      <c r="J24" s="41"/>
      <c r="K24" s="3" t="s">
        <v>1</v>
      </c>
      <c r="L24" s="42"/>
      <c r="M24" s="42"/>
      <c r="N24" s="42"/>
      <c r="O24" s="42"/>
      <c r="P24" s="3" t="s">
        <v>3</v>
      </c>
      <c r="Q24" s="43"/>
      <c r="R24" s="43"/>
    </row>
    <row r="25" spans="1:19" x14ac:dyDescent="0.25">
      <c r="B25" s="16" t="s">
        <v>50</v>
      </c>
      <c r="C25" s="18">
        <f>SUM(C6:C24)</f>
        <v>7730</v>
      </c>
      <c r="D25" s="18">
        <f t="shared" ref="D25:J25" si="0">SUM(D6:D24)</f>
        <v>1900</v>
      </c>
      <c r="E25" s="18">
        <f t="shared" si="0"/>
        <v>8400</v>
      </c>
      <c r="F25" s="18">
        <f t="shared" si="0"/>
        <v>240</v>
      </c>
      <c r="G25" s="18">
        <f t="shared" si="0"/>
        <v>8500</v>
      </c>
      <c r="H25" s="45"/>
      <c r="I25" s="18">
        <f t="shared" si="0"/>
        <v>0</v>
      </c>
      <c r="J25" s="18">
        <f t="shared" si="0"/>
        <v>12000</v>
      </c>
      <c r="K25" s="17" t="s">
        <v>1</v>
      </c>
      <c r="L25" s="18">
        <f>SUM(L6:L24)</f>
        <v>16800</v>
      </c>
      <c r="M25" s="18">
        <f t="shared" ref="M25:O25" si="1">SUM(M6:M24)</f>
        <v>140</v>
      </c>
      <c r="N25" s="18">
        <f t="shared" si="1"/>
        <v>0</v>
      </c>
      <c r="O25" s="18">
        <f t="shared" si="1"/>
        <v>1800</v>
      </c>
      <c r="P25" s="17" t="s">
        <v>3</v>
      </c>
      <c r="Q25" s="18">
        <f>SUM(Q6:Q24)</f>
        <v>11000</v>
      </c>
      <c r="R25" s="18">
        <f>SUM(R6:R24)</f>
        <v>9030</v>
      </c>
      <c r="S25" s="6"/>
    </row>
    <row r="27" spans="1:19" ht="18.75" x14ac:dyDescent="0.3">
      <c r="B27" s="51" t="s">
        <v>57</v>
      </c>
      <c r="C27" s="52"/>
      <c r="G27" s="32" t="s">
        <v>75</v>
      </c>
      <c r="H27" s="33" t="s">
        <v>1</v>
      </c>
      <c r="I27" s="33" t="s">
        <v>77</v>
      </c>
      <c r="J27" s="34" t="s">
        <v>76</v>
      </c>
      <c r="K27" s="35"/>
      <c r="O27" s="51" t="s">
        <v>66</v>
      </c>
      <c r="P27" s="53"/>
      <c r="Q27" s="53"/>
      <c r="R27" s="52"/>
    </row>
    <row r="28" spans="1:19" x14ac:dyDescent="0.25">
      <c r="B28" s="19" t="s">
        <v>58</v>
      </c>
      <c r="C28" s="20">
        <f>C6</f>
        <v>7320</v>
      </c>
      <c r="G28" s="36">
        <f>SUM(C25:J25)</f>
        <v>38770</v>
      </c>
      <c r="H28" s="37"/>
      <c r="I28" s="37">
        <f>SUM(L25:O25)</f>
        <v>18740</v>
      </c>
      <c r="J28" s="37">
        <f>SUM(Q25:R25)</f>
        <v>20030</v>
      </c>
      <c r="K28" s="38"/>
      <c r="O28" s="27" t="s">
        <v>67</v>
      </c>
      <c r="P28" s="7"/>
      <c r="Q28" s="7"/>
      <c r="R28" s="8"/>
    </row>
    <row r="29" spans="1:19" x14ac:dyDescent="0.25">
      <c r="A29" t="s">
        <v>21</v>
      </c>
      <c r="B29" s="6" t="s">
        <v>59</v>
      </c>
      <c r="C29" s="8">
        <f>C7</f>
        <v>1800</v>
      </c>
      <c r="G29" s="39">
        <f>G28</f>
        <v>38770</v>
      </c>
      <c r="H29" s="40"/>
      <c r="I29" s="56">
        <f>SUM(I28:J28)</f>
        <v>38770</v>
      </c>
      <c r="J29" s="56"/>
      <c r="K29" s="57"/>
      <c r="N29" s="2" t="s">
        <v>32</v>
      </c>
      <c r="O29" s="54" t="s">
        <v>49</v>
      </c>
      <c r="P29" s="55"/>
      <c r="Q29" s="55"/>
      <c r="R29" s="8">
        <f>D13</f>
        <v>6100</v>
      </c>
    </row>
    <row r="30" spans="1:19" x14ac:dyDescent="0.25">
      <c r="A30" t="s">
        <v>23</v>
      </c>
      <c r="B30" s="6" t="s">
        <v>59</v>
      </c>
      <c r="C30" s="8">
        <f>C8</f>
        <v>-2400</v>
      </c>
      <c r="N30" s="2" t="s">
        <v>34</v>
      </c>
      <c r="O30" s="54" t="s">
        <v>49</v>
      </c>
      <c r="P30" s="55"/>
      <c r="Q30" s="55"/>
      <c r="R30" s="8">
        <f>C14</f>
        <v>5500</v>
      </c>
    </row>
    <row r="31" spans="1:19" ht="15" customHeight="1" x14ac:dyDescent="0.25">
      <c r="A31" t="s">
        <v>25</v>
      </c>
      <c r="B31" s="6" t="s">
        <v>59</v>
      </c>
      <c r="C31" s="8">
        <f t="shared" ref="C31:C40" si="2">C9</f>
        <v>-6000</v>
      </c>
      <c r="G31" s="47" t="str">
        <f>IF(G29=I29, "OK","ERROR")</f>
        <v>OK</v>
      </c>
      <c r="H31" s="47"/>
      <c r="I31" s="47"/>
      <c r="J31" s="47"/>
      <c r="K31" s="47"/>
      <c r="O31" s="6"/>
      <c r="P31" s="7"/>
      <c r="Q31" s="7"/>
      <c r="R31" s="8"/>
    </row>
    <row r="32" spans="1:19" ht="15" customHeight="1" x14ac:dyDescent="0.25">
      <c r="A32" t="s">
        <v>27</v>
      </c>
      <c r="B32" s="6" t="s">
        <v>60</v>
      </c>
      <c r="C32" s="8">
        <f t="shared" si="2"/>
        <v>5000</v>
      </c>
      <c r="G32" s="47"/>
      <c r="H32" s="47"/>
      <c r="I32" s="47"/>
      <c r="J32" s="47"/>
      <c r="K32" s="47"/>
      <c r="O32" s="27" t="s">
        <v>68</v>
      </c>
      <c r="P32" s="7"/>
      <c r="Q32" s="7"/>
      <c r="R32" s="8"/>
    </row>
    <row r="33" spans="1:18" x14ac:dyDescent="0.25">
      <c r="A33" t="s">
        <v>29</v>
      </c>
      <c r="B33" s="6" t="s">
        <v>61</v>
      </c>
      <c r="C33" s="21"/>
      <c r="N33" s="2" t="s">
        <v>40</v>
      </c>
      <c r="O33" s="6" t="s">
        <v>69</v>
      </c>
      <c r="P33" s="7"/>
      <c r="Q33" s="7"/>
      <c r="R33" s="8">
        <v>-2790</v>
      </c>
    </row>
    <row r="34" spans="1:18" x14ac:dyDescent="0.25">
      <c r="A34" t="s">
        <v>30</v>
      </c>
      <c r="B34" s="6" t="s">
        <v>62</v>
      </c>
      <c r="C34" s="8">
        <f t="shared" si="2"/>
        <v>-1700</v>
      </c>
      <c r="N34" s="2" t="s">
        <v>40</v>
      </c>
      <c r="O34" s="6" t="s">
        <v>70</v>
      </c>
      <c r="P34" s="7"/>
      <c r="Q34" s="7"/>
      <c r="R34" s="8">
        <v>-800</v>
      </c>
    </row>
    <row r="35" spans="1:18" x14ac:dyDescent="0.25">
      <c r="A35" t="s">
        <v>32</v>
      </c>
      <c r="B35" s="6" t="s">
        <v>61</v>
      </c>
      <c r="C35" s="21"/>
      <c r="N35" s="2" t="s">
        <v>40</v>
      </c>
      <c r="O35" s="6" t="s">
        <v>71</v>
      </c>
      <c r="P35" s="7"/>
      <c r="Q35" s="7"/>
      <c r="R35" s="8">
        <v>-580</v>
      </c>
    </row>
    <row r="36" spans="1:18" x14ac:dyDescent="0.25">
      <c r="A36" t="s">
        <v>34</v>
      </c>
      <c r="B36" s="6" t="s">
        <v>59</v>
      </c>
      <c r="C36" s="8">
        <f t="shared" si="2"/>
        <v>5500</v>
      </c>
      <c r="N36" s="2" t="s">
        <v>40</v>
      </c>
      <c r="O36" s="6" t="s">
        <v>72</v>
      </c>
      <c r="P36" s="7"/>
      <c r="Q36" s="7"/>
      <c r="R36" s="8">
        <v>-100</v>
      </c>
    </row>
    <row r="37" spans="1:18" x14ac:dyDescent="0.25">
      <c r="A37" t="s">
        <v>36</v>
      </c>
      <c r="B37" s="6" t="s">
        <v>59</v>
      </c>
      <c r="C37" s="8">
        <f t="shared" si="2"/>
        <v>4200</v>
      </c>
      <c r="N37" s="2" t="s">
        <v>40</v>
      </c>
      <c r="O37" s="6" t="s">
        <v>73</v>
      </c>
      <c r="P37" s="7"/>
      <c r="Q37" s="7"/>
      <c r="R37" s="8">
        <v>-420</v>
      </c>
    </row>
    <row r="38" spans="1:18" x14ac:dyDescent="0.25">
      <c r="A38" t="s">
        <v>38</v>
      </c>
      <c r="B38" s="6" t="s">
        <v>59</v>
      </c>
      <c r="C38" s="8">
        <f t="shared" si="2"/>
        <v>-100</v>
      </c>
      <c r="N38" s="8"/>
      <c r="R38" s="8"/>
    </row>
    <row r="39" spans="1:18" x14ac:dyDescent="0.25">
      <c r="A39" t="s">
        <v>40</v>
      </c>
      <c r="B39" s="6" t="s">
        <v>59</v>
      </c>
      <c r="C39" s="8">
        <f t="shared" si="2"/>
        <v>-4690</v>
      </c>
      <c r="N39" s="28" t="s">
        <v>51</v>
      </c>
      <c r="O39" t="s">
        <v>48</v>
      </c>
      <c r="R39" s="8">
        <f>E19</f>
        <v>0</v>
      </c>
    </row>
    <row r="40" spans="1:18" x14ac:dyDescent="0.25">
      <c r="A40" t="s">
        <v>42</v>
      </c>
      <c r="B40" s="6" t="s">
        <v>60</v>
      </c>
      <c r="C40" s="8">
        <f t="shared" si="2"/>
        <v>-1200</v>
      </c>
      <c r="N40" s="28" t="s">
        <v>52</v>
      </c>
      <c r="O40" t="s">
        <v>47</v>
      </c>
      <c r="R40" s="8">
        <f>F20</f>
        <v>0</v>
      </c>
    </row>
    <row r="41" spans="1:18" x14ac:dyDescent="0.25">
      <c r="B41" s="26" t="s">
        <v>63</v>
      </c>
      <c r="C41" s="15">
        <f>SUM(C29:C40)</f>
        <v>410</v>
      </c>
      <c r="N41" s="28" t="s">
        <v>53</v>
      </c>
      <c r="O41" t="s">
        <v>46</v>
      </c>
      <c r="R41" s="8">
        <f>I21</f>
        <v>0</v>
      </c>
    </row>
    <row r="42" spans="1:18" x14ac:dyDescent="0.25">
      <c r="B42" s="22" t="s">
        <v>64</v>
      </c>
      <c r="C42" s="23">
        <f>C6</f>
        <v>7320</v>
      </c>
      <c r="N42" s="28" t="s">
        <v>54</v>
      </c>
      <c r="O42" t="s">
        <v>45</v>
      </c>
      <c r="R42" s="8">
        <f>R22</f>
        <v>0</v>
      </c>
    </row>
    <row r="43" spans="1:18" x14ac:dyDescent="0.25">
      <c r="B43" s="24" t="s">
        <v>65</v>
      </c>
      <c r="C43" s="25">
        <f>SUM(C41:C42)</f>
        <v>7730</v>
      </c>
      <c r="D43" s="6"/>
      <c r="N43" s="28" t="s">
        <v>55</v>
      </c>
      <c r="O43" t="s">
        <v>44</v>
      </c>
      <c r="R43" s="8">
        <f>R23</f>
        <v>0</v>
      </c>
    </row>
    <row r="44" spans="1:18" x14ac:dyDescent="0.25">
      <c r="N44" s="28" t="s">
        <v>56</v>
      </c>
      <c r="O44" t="s">
        <v>49</v>
      </c>
      <c r="R44" s="8">
        <f>D24</f>
        <v>0</v>
      </c>
    </row>
    <row r="45" spans="1:18" x14ac:dyDescent="0.25">
      <c r="N45" s="8"/>
      <c r="O45" s="9"/>
      <c r="P45" s="10"/>
      <c r="Q45" s="10"/>
      <c r="R45" s="11"/>
    </row>
    <row r="46" spans="1:18" x14ac:dyDescent="0.25">
      <c r="N46" s="8"/>
      <c r="O46" s="31" t="s">
        <v>74</v>
      </c>
      <c r="P46" s="29"/>
      <c r="Q46" s="29"/>
      <c r="R46" s="30">
        <f>SUM(R29:R45)</f>
        <v>6910</v>
      </c>
    </row>
  </sheetData>
  <mergeCells count="11">
    <mergeCell ref="A1:R1"/>
    <mergeCell ref="G31:K32"/>
    <mergeCell ref="Q4:R4"/>
    <mergeCell ref="C3:R3"/>
    <mergeCell ref="B27:C27"/>
    <mergeCell ref="O27:R27"/>
    <mergeCell ref="O29:Q29"/>
    <mergeCell ref="O30:Q30"/>
    <mergeCell ref="I29:K29"/>
    <mergeCell ref="C4:I4"/>
    <mergeCell ref="L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Brandon Foltz</cp:lastModifiedBy>
  <dcterms:created xsi:type="dcterms:W3CDTF">2012-06-28T16:46:55Z</dcterms:created>
  <dcterms:modified xsi:type="dcterms:W3CDTF">2012-07-19T03:29:14Z</dcterms:modified>
</cp:coreProperties>
</file>