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on Foltz\Dropbox\Statistics\19-Nonparametric Methods\08\"/>
    </mc:Choice>
  </mc:AlternateContent>
  <xr:revisionPtr revIDLastSave="0" documentId="8_{3A6F33E9-FF7E-45A4-911F-03B0E2F3DC94}" xr6:coauthVersionLast="45" xr6:coauthVersionMax="45" xr10:uidLastSave="{00000000-0000-0000-0000-000000000000}"/>
  <bookViews>
    <workbookView xWindow="-108" yWindow="-108" windowWidth="46296" windowHeight="25536" xr2:uid="{8B48741F-9E25-43BF-97F3-42A887FD2E8B}"/>
  </bookViews>
  <sheets>
    <sheet name="BLANK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</calcChain>
</file>

<file path=xl/sharedStrings.xml><?xml version="1.0" encoding="utf-8"?>
<sst xmlns="http://schemas.openxmlformats.org/spreadsheetml/2006/main" count="82" uniqueCount="82">
  <si>
    <t>Total</t>
  </si>
  <si>
    <t>Exxon Mobil Corp.</t>
  </si>
  <si>
    <t>XOM</t>
  </si>
  <si>
    <t>Walmart Inc.</t>
  </si>
  <si>
    <t>WMT</t>
  </si>
  <si>
    <t>Walgreens Boots Alliance Inc.</t>
  </si>
  <si>
    <t>WBA</t>
  </si>
  <si>
    <t>Verizon Communications Inc.</t>
  </si>
  <si>
    <t>VZ</t>
  </si>
  <si>
    <t>Visa Inc. Cl A</t>
  </si>
  <si>
    <t>V</t>
  </si>
  <si>
    <t>United Technologies Corp.</t>
  </si>
  <si>
    <t>UTX</t>
  </si>
  <si>
    <t>UnitedHealth Group Inc.</t>
  </si>
  <si>
    <t>UNH</t>
  </si>
  <si>
    <t>Travelers Cos. Inc.</t>
  </si>
  <si>
    <t>TRV</t>
  </si>
  <si>
    <t>Procter &amp; Gamble Co.</t>
  </si>
  <si>
    <t>PG</t>
  </si>
  <si>
    <t>Pfizer Inc.</t>
  </si>
  <si>
    <t>PFE</t>
  </si>
  <si>
    <t>Nike Inc. Cl B</t>
  </si>
  <si>
    <t>NKE</t>
  </si>
  <si>
    <t>Spearman</t>
  </si>
  <si>
    <t>Microsoft Corp.</t>
  </si>
  <si>
    <t>MSFT</t>
  </si>
  <si>
    <t>Pearson(r)</t>
  </si>
  <si>
    <t>Merck &amp; Co. Inc.</t>
  </si>
  <si>
    <t>MRK</t>
  </si>
  <si>
    <t>Pearson</t>
  </si>
  <si>
    <t>3M Co.</t>
  </si>
  <si>
    <t>MMM</t>
  </si>
  <si>
    <t>McDonald's Corp.</t>
  </si>
  <si>
    <t>MCD</t>
  </si>
  <si>
    <t>Reject?</t>
  </si>
  <si>
    <t>Coca-Cola Co.</t>
  </si>
  <si>
    <t>KO</t>
  </si>
  <si>
    <t>alpha</t>
  </si>
  <si>
    <t>JPMorgan Chase &amp; Co.</t>
  </si>
  <si>
    <t>JPM</t>
  </si>
  <si>
    <t>p-value</t>
  </si>
  <si>
    <t>Johnson &amp; Johnson</t>
  </si>
  <si>
    <t>JNJ</t>
  </si>
  <si>
    <t>Intel Corp.</t>
  </si>
  <si>
    <t>INTC</t>
  </si>
  <si>
    <t>z</t>
  </si>
  <si>
    <t>International Business Machines Corp.</t>
  </si>
  <si>
    <t>IBM</t>
  </si>
  <si>
    <t>Home Depot Inc.</t>
  </si>
  <si>
    <t>HD</t>
  </si>
  <si>
    <t>stdev</t>
  </si>
  <si>
    <t>Goldman Sachs Group Inc.</t>
  </si>
  <si>
    <t>GS</t>
  </si>
  <si>
    <t>Dow Inc.</t>
  </si>
  <si>
    <t>DOW</t>
  </si>
  <si>
    <t>Mean</t>
  </si>
  <si>
    <t>Walt Disney Co.</t>
  </si>
  <si>
    <t>DIS</t>
  </si>
  <si>
    <t>Chevron Corp.</t>
  </si>
  <si>
    <t>CVX</t>
  </si>
  <si>
    <t>r(s)</t>
  </si>
  <si>
    <t>Cisco Systems Inc.</t>
  </si>
  <si>
    <t>CSCO</t>
  </si>
  <si>
    <t>Caterpillar Inc.</t>
  </si>
  <si>
    <t>CAT</t>
  </si>
  <si>
    <t>Part 2</t>
  </si>
  <si>
    <t>Boeing Co.</t>
  </si>
  <si>
    <t>BA</t>
  </si>
  <si>
    <t>American Express Co.</t>
  </si>
  <si>
    <t>AXP</t>
  </si>
  <si>
    <t>Part 1</t>
  </si>
  <si>
    <t>Apple Inc.</t>
  </si>
  <si>
    <t>AAPL</t>
  </si>
  <si>
    <t>d sub I ^2</t>
  </si>
  <si>
    <t>d sub i</t>
  </si>
  <si>
    <t>Day 2 Rank</t>
  </si>
  <si>
    <t>Day 1 Rank</t>
  </si>
  <si>
    <t>Day 2 % Change</t>
  </si>
  <si>
    <t>Day 1 % Change</t>
  </si>
  <si>
    <t>Last</t>
  </si>
  <si>
    <t>Name</t>
  </si>
  <si>
    <t>Symbol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</si>
</sst>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</cellXfs>
  <cellStyles count="1">
    <cellStyle name="Normal" xfId="0" builtinId="0"/>
  </cellStyles>
  <dxfs count="6">
    <dxf>
      <numFmt numFmtId="0" formatCode="General"/>
    </dxf>
    <dxf>
      <fill>
        <patternFill patternType="solid">
          <fgColor indexed="64"/>
          <bgColor theme="8" tint="0.3999755851924192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255638</xdr:colOff>
      <xdr:row>0</xdr:row>
      <xdr:rowOff>104775</xdr:rowOff>
    </xdr:from>
    <xdr:to>
      <xdr:col>21</xdr:col>
      <xdr:colOff>322313</xdr:colOff>
      <xdr:row>7</xdr:row>
      <xdr:rowOff>33023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4">
              <a:extLst>
                <a:ext uri="{FF2B5EF4-FFF2-40B4-BE49-F238E27FC236}">
                  <a16:creationId xmlns:a16="http://schemas.microsoft.com/office/drawing/2014/main" id="{CC56FF65-B997-45B0-84AF-BBC07957F07E}"/>
                </a:ext>
              </a:extLst>
            </xdr:cNvPr>
            <xdr:cNvSpPr txBox="1"/>
          </xdr:nvSpPr>
          <xdr:spPr>
            <a:xfrm>
              <a:off x="8790038" y="104775"/>
              <a:ext cx="4333875" cy="1208408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3600" b="0" i="1">
                            <a:solidFill>
                              <a:schemeClr val="tx2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3600" b="0" i="1">
                            <a:solidFill>
                              <a:schemeClr val="tx2"/>
                            </a:solidFill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US" sz="3600" b="0" i="1">
                            <a:solidFill>
                              <a:schemeClr val="tx2"/>
                            </a:solidFill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n-US" sz="3600" b="0" i="1">
                        <a:solidFill>
                          <a:schemeClr val="tx2"/>
                        </a:solidFill>
                        <a:latin typeface="Cambria Math" panose="02040503050406030204" pitchFamily="18" charset="0"/>
                      </a:rPr>
                      <m:t>=1−</m:t>
                    </m:r>
                    <m:f>
                      <m:fPr>
                        <m:ctrlPr>
                          <a:rPr lang="en-US" sz="3600" b="0" i="1">
                            <a:solidFill>
                              <a:schemeClr val="tx2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3600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  <m:t>6</m:t>
                        </m:r>
                        <m:nary>
                          <m:naryPr>
                            <m:chr m:val="∑"/>
                            <m:ctrlPr>
                              <a:rPr lang="en-US" sz="3600" i="1">
                                <a:solidFill>
                                  <a:schemeClr val="accent5">
                                    <a:lumMod val="60000"/>
                                    <a:lumOff val="40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a:rPr lang="en-US" sz="3600" b="0" i="1">
                                <a:solidFill>
                                  <a:schemeClr val="accent5">
                                    <a:lumMod val="60000"/>
                                    <a:lumOff val="40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𝑡</m:t>
                            </m:r>
                            <m:r>
                              <a:rPr lang="en-US" sz="3600" b="0" i="1">
                                <a:solidFill>
                                  <a:schemeClr val="accent5">
                                    <a:lumMod val="60000"/>
                                    <a:lumOff val="40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n-US" sz="3600" i="1">
                                <a:solidFill>
                                  <a:schemeClr val="accent5">
                                    <a:lumMod val="60000"/>
                                    <a:lumOff val="40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  <m:e>
                            <m:sSubSup>
                              <m:sSubSupPr>
                                <m:ctrlPr>
                                  <a:rPr lang="en-US" sz="3600" i="1">
                                    <a:solidFill>
                                      <a:schemeClr val="accent5">
                                        <a:lumMod val="60000"/>
                                        <a:lumOff val="40000"/>
                                      </a:schemeClr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US" sz="3600" i="1">
                                    <a:solidFill>
                                      <a:schemeClr val="accent5">
                                        <a:lumMod val="60000"/>
                                        <a:lumOff val="40000"/>
                                      </a:schemeClr>
                                    </a:solidFill>
                                    <a:latin typeface="Cambria Math" panose="02040503050406030204" pitchFamily="18" charset="0"/>
                                  </a:rPr>
                                  <m:t>𝑑</m:t>
                                </m:r>
                              </m:e>
                              <m:sub>
                                <m:r>
                                  <a:rPr lang="en-US" sz="3600" i="1">
                                    <a:solidFill>
                                      <a:schemeClr val="accent5">
                                        <a:lumMod val="60000"/>
                                        <a:lumOff val="40000"/>
                                      </a:schemeClr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  <m:sup>
                                <m:r>
                                  <a:rPr lang="en-US" sz="3600" i="1">
                                    <a:solidFill>
                                      <a:schemeClr val="accent5">
                                        <a:lumMod val="60000"/>
                                        <a:lumOff val="40000"/>
                                      </a:schemeClr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e>
                        </m:nary>
                      </m:num>
                      <m:den>
                        <m:r>
                          <a:rPr lang="en-US" sz="3600" b="0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  <m:d>
                          <m:dPr>
                            <m:ctrlPr>
                              <a:rPr lang="en-US" sz="3600" b="0" i="1">
                                <a:solidFill>
                                  <a:schemeClr val="accent2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p>
                              <m:sSupPr>
                                <m:ctrlPr>
                                  <a:rPr lang="en-US" sz="3600" b="0" i="1">
                                    <a:solidFill>
                                      <a:schemeClr val="accent2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3600" b="0" i="1">
                                    <a:solidFill>
                                      <a:schemeClr val="accent2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p>
                                <m:r>
                                  <a:rPr lang="en-US" sz="3600" b="0" i="1">
                                    <a:solidFill>
                                      <a:schemeClr val="accent2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US" sz="3600" b="0" i="1">
                                <a:solidFill>
                                  <a:schemeClr val="accent2"/>
                                </a:solidFill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</m:d>
                      </m:den>
                    </m:f>
                  </m:oMath>
                </m:oMathPara>
              </a14:m>
              <a:endParaRPr lang="en-US" sz="3600">
                <a:solidFill>
                  <a:schemeClr val="tx2"/>
                </a:solidFill>
              </a:endParaRPr>
            </a:p>
          </xdr:txBody>
        </xdr:sp>
      </mc:Choice>
      <mc:Fallback>
        <xdr:sp macro="" textlink="">
          <xdr:nvSpPr>
            <xdr:cNvPr id="2" name="TextBox 4">
              <a:extLst>
                <a:ext uri="{FF2B5EF4-FFF2-40B4-BE49-F238E27FC236}">
                  <a16:creationId xmlns:a16="http://schemas.microsoft.com/office/drawing/2014/main" id="{CC56FF65-B997-45B0-84AF-BBC07957F07E}"/>
                </a:ext>
              </a:extLst>
            </xdr:cNvPr>
            <xdr:cNvSpPr txBox="1"/>
          </xdr:nvSpPr>
          <xdr:spPr>
            <a:xfrm>
              <a:off x="8790038" y="104775"/>
              <a:ext cx="4333875" cy="1208408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3600" b="0" i="0">
                  <a:solidFill>
                    <a:schemeClr val="tx2"/>
                  </a:solidFill>
                  <a:latin typeface="Cambria Math" panose="02040503050406030204" pitchFamily="18" charset="0"/>
                </a:rPr>
                <a:t>𝑟_𝑠=1−(</a:t>
              </a:r>
              <a:r>
                <a:rPr lang="en-US" sz="3600" i="0">
                  <a:solidFill>
                    <a:schemeClr val="accent1"/>
                  </a:solidFill>
                  <a:latin typeface="Cambria Math" panose="02040503050406030204" pitchFamily="18" charset="0"/>
                </a:rPr>
                <a:t>6</a:t>
              </a:r>
              <a:r>
                <a:rPr lang="en-US" sz="3600" i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Cambria Math" panose="02040503050406030204" pitchFamily="18" charset="0"/>
                </a:rPr>
                <a:t>∑</a:t>
              </a:r>
              <a:r>
                <a:rPr lang="en-US" sz="3600" b="0" i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Cambria Math" panose="02040503050406030204" pitchFamily="18" charset="0"/>
                </a:rPr>
                <a:t>_(𝑡=1)^</a:t>
              </a:r>
              <a:r>
                <a:rPr lang="en-US" sz="3600" i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Cambria Math" panose="02040503050406030204" pitchFamily="18" charset="0"/>
                </a:rPr>
                <a:t>𝑛▒𝑑_𝑖^2 </a:t>
              </a:r>
              <a:r>
                <a:rPr lang="en-US" sz="3600" b="0" i="0">
                  <a:solidFill>
                    <a:schemeClr val="tx2"/>
                  </a:solidFill>
                  <a:latin typeface="Cambria Math" panose="02040503050406030204" pitchFamily="18" charset="0"/>
                </a:rPr>
                <a:t>)/</a:t>
              </a:r>
              <a:r>
                <a:rPr lang="en-US" sz="3600" b="0" i="0">
                  <a:solidFill>
                    <a:schemeClr val="accent2"/>
                  </a:solidFill>
                  <a:latin typeface="Cambria Math" panose="02040503050406030204" pitchFamily="18" charset="0"/>
                </a:rPr>
                <a:t>𝑛(𝑛^2−1) </a:t>
              </a:r>
              <a:endParaRPr lang="en-US" sz="3600">
                <a:solidFill>
                  <a:schemeClr val="tx2"/>
                </a:solidFill>
              </a:endParaRPr>
            </a:p>
          </xdr:txBody>
        </xdr:sp>
      </mc:Fallback>
    </mc:AlternateContent>
    <xdr:clientData/>
  </xdr:twoCellAnchor>
  <xdr:twoCellAnchor>
    <xdr:from>
      <xdr:col>14</xdr:col>
      <xdr:colOff>161926</xdr:colOff>
      <xdr:row>11</xdr:row>
      <xdr:rowOff>44407</xdr:rowOff>
    </xdr:from>
    <xdr:to>
      <xdr:col>21</xdr:col>
      <xdr:colOff>416024</xdr:colOff>
      <xdr:row>17</xdr:row>
      <xdr:rowOff>174448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5">
              <a:extLst>
                <a:ext uri="{FF2B5EF4-FFF2-40B4-BE49-F238E27FC236}">
                  <a16:creationId xmlns:a16="http://schemas.microsoft.com/office/drawing/2014/main" id="{DFDED1C4-56B6-4556-A6BD-BA2FD22E2804}"/>
                </a:ext>
              </a:extLst>
            </xdr:cNvPr>
            <xdr:cNvSpPr txBox="1"/>
          </xdr:nvSpPr>
          <xdr:spPr>
            <a:xfrm>
              <a:off x="8696326" y="2056087"/>
              <a:ext cx="4521298" cy="122732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n-US" sz="2800" b="0" i="0">
                        <a:solidFill>
                          <a:schemeClr val="tx2"/>
                        </a:solidFill>
                        <a:latin typeface="Cambria Math" panose="02040503050406030204" pitchFamily="18" charset="0"/>
                      </a:rPr>
                      <m:t>Standard</m:t>
                    </m:r>
                    <m:r>
                      <m:rPr>
                        <m:nor/>
                      </m:rPr>
                      <a:rPr lang="en-US" sz="2800" b="0" i="0">
                        <a:solidFill>
                          <a:schemeClr val="tx2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nor/>
                      </m:rPr>
                      <a:rPr lang="en-US" sz="2800" b="0" i="0">
                        <a:solidFill>
                          <a:schemeClr val="tx2"/>
                        </a:solidFill>
                        <a:latin typeface="Cambria Math" panose="02040503050406030204" pitchFamily="18" charset="0"/>
                      </a:rPr>
                      <m:t>dev</m:t>
                    </m:r>
                    <m:r>
                      <a:rPr lang="en-US" sz="2800" b="0" i="1">
                        <a:solidFill>
                          <a:schemeClr val="tx2"/>
                        </a:solidFill>
                        <a:latin typeface="Cambria Math" panose="02040503050406030204" pitchFamily="18" charset="0"/>
                      </a:rPr>
                      <m:t>:</m:t>
                    </m:r>
                    <m:sSub>
                      <m:sSubPr>
                        <m:ctrlPr>
                          <a:rPr lang="en-US" sz="2800" i="1">
                            <a:solidFill>
                              <a:schemeClr val="accent6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800" i="1">
                            <a:solidFill>
                              <a:schemeClr val="accent6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sSub>
                          <m:sSubPr>
                            <m:ctrlPr>
                              <a:rPr lang="en-US" sz="2800" i="1">
                                <a:solidFill>
                                  <a:schemeClr val="accent6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2800" i="1">
                                <a:solidFill>
                                  <a:schemeClr val="accent6"/>
                                </a:solidFill>
                                <a:latin typeface="Cambria Math" panose="02040503050406030204" pitchFamily="18" charset="0"/>
                              </a:rPr>
                              <m:t>𝑟</m:t>
                            </m:r>
                          </m:e>
                          <m:sub>
                            <m:r>
                              <a:rPr lang="en-US" sz="2800" i="1">
                                <a:solidFill>
                                  <a:schemeClr val="accent6"/>
                                </a:solidFill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sub>
                    </m:sSub>
                    <m:r>
                      <a:rPr lang="en-US" sz="2800" b="0" i="1">
                        <a:solidFill>
                          <a:schemeClr val="accent6"/>
                        </a:solidFill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2800" b="0" i="1">
                            <a:solidFill>
                              <a:schemeClr val="accent6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2800" b="0" i="1">
                                <a:solidFill>
                                  <a:schemeClr val="accent6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2800" b="0" i="1">
                                <a:solidFill>
                                  <a:schemeClr val="accent6"/>
                                </a:solidFill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n-US" sz="2800" b="0" i="1">
                                <a:solidFill>
                                  <a:schemeClr val="accent6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US" sz="2800" b="0" i="1">
                                <a:solidFill>
                                  <a:schemeClr val="accent6"/>
                                </a:solidFill>
                                <a:latin typeface="Cambria Math" panose="02040503050406030204" pitchFamily="18" charset="0"/>
                              </a:rPr>
                              <m:t>−1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US" sz="2800">
                <a:solidFill>
                  <a:schemeClr val="tx2"/>
                </a:solidFill>
              </a:endParaRPr>
            </a:p>
          </xdr:txBody>
        </xdr:sp>
      </mc:Choice>
      <mc:Fallback>
        <xdr:sp macro="" textlink="">
          <xdr:nvSpPr>
            <xdr:cNvPr id="3" name="TextBox 5">
              <a:extLst>
                <a:ext uri="{FF2B5EF4-FFF2-40B4-BE49-F238E27FC236}">
                  <a16:creationId xmlns:a16="http://schemas.microsoft.com/office/drawing/2014/main" id="{DFDED1C4-56B6-4556-A6BD-BA2FD22E2804}"/>
                </a:ext>
              </a:extLst>
            </xdr:cNvPr>
            <xdr:cNvSpPr txBox="1"/>
          </xdr:nvSpPr>
          <xdr:spPr>
            <a:xfrm>
              <a:off x="8696326" y="2056087"/>
              <a:ext cx="4521298" cy="122732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2800" b="0" i="0">
                  <a:solidFill>
                    <a:schemeClr val="tx2"/>
                  </a:solidFill>
                  <a:latin typeface="Cambria Math" panose="02040503050406030204" pitchFamily="18" charset="0"/>
                </a:rPr>
                <a:t>"Standard dev":</a:t>
              </a:r>
              <a:r>
                <a:rPr lang="en-US" sz="2800" i="0">
                  <a:solidFill>
                    <a:schemeClr val="accent6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𝜎_(</a:t>
              </a:r>
              <a:r>
                <a:rPr lang="en-US" sz="2800" i="0">
                  <a:solidFill>
                    <a:schemeClr val="accent6"/>
                  </a:solidFill>
                  <a:latin typeface="Cambria Math" panose="02040503050406030204" pitchFamily="18" charset="0"/>
                </a:rPr>
                <a:t>𝑟_𝑠 )</a:t>
              </a:r>
              <a:r>
                <a:rPr lang="en-US" sz="2800" b="0" i="0">
                  <a:solidFill>
                    <a:schemeClr val="accent6"/>
                  </a:solidFill>
                  <a:latin typeface="Cambria Math" panose="02040503050406030204" pitchFamily="18" charset="0"/>
                </a:rPr>
                <a:t>=√(1/(𝑛−1))</a:t>
              </a:r>
              <a:endParaRPr lang="en-US" sz="2800">
                <a:solidFill>
                  <a:schemeClr val="tx2"/>
                </a:solidFill>
              </a:endParaRPr>
            </a:p>
          </xdr:txBody>
        </xdr:sp>
      </mc:Fallback>
    </mc:AlternateContent>
    <xdr:clientData/>
  </xdr:twoCellAnchor>
  <xdr:twoCellAnchor>
    <xdr:from>
      <xdr:col>14</xdr:col>
      <xdr:colOff>293738</xdr:colOff>
      <xdr:row>18</xdr:row>
      <xdr:rowOff>161925</xdr:rowOff>
    </xdr:from>
    <xdr:to>
      <xdr:col>21</xdr:col>
      <xdr:colOff>284213</xdr:colOff>
      <xdr:row>24</xdr:row>
      <xdr:rowOff>151864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6">
              <a:extLst>
                <a:ext uri="{FF2B5EF4-FFF2-40B4-BE49-F238E27FC236}">
                  <a16:creationId xmlns:a16="http://schemas.microsoft.com/office/drawing/2014/main" id="{0FF4B864-47FB-4196-B16A-23B74A2B8871}"/>
                </a:ext>
              </a:extLst>
            </xdr:cNvPr>
            <xdr:cNvSpPr txBox="1"/>
          </xdr:nvSpPr>
          <xdr:spPr>
            <a:xfrm>
              <a:off x="8828138" y="3453765"/>
              <a:ext cx="4257675" cy="108721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3600" b="0" i="1">
                        <a:solidFill>
                          <a:schemeClr val="tx2"/>
                        </a:solidFill>
                        <a:latin typeface="Cambria Math" panose="02040503050406030204" pitchFamily="18" charset="0"/>
                      </a:rPr>
                      <m:t>𝑧</m:t>
                    </m:r>
                    <m:r>
                      <a:rPr lang="en-US" sz="3600" b="0" i="1">
                        <a:solidFill>
                          <a:schemeClr val="tx2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3600" b="0" i="1">
                            <a:solidFill>
                              <a:schemeClr val="tx2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3600" b="0" i="1">
                                <a:solidFill>
                                  <a:schemeClr val="tx2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3600" b="0" i="1">
                                <a:solidFill>
                                  <a:schemeClr val="tx2"/>
                                </a:solidFill>
                                <a:latin typeface="Cambria Math" panose="02040503050406030204" pitchFamily="18" charset="0"/>
                              </a:rPr>
                              <m:t>𝑟</m:t>
                            </m:r>
                          </m:e>
                          <m:sub>
                            <m:r>
                              <a:rPr lang="en-US" sz="3600" b="0" i="1">
                                <a:solidFill>
                                  <a:schemeClr val="tx2"/>
                                </a:solidFill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  <m:r>
                          <a:rPr lang="en-US" sz="3600" b="0" i="1">
                            <a:solidFill>
                              <a:schemeClr val="tx2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3600" b="0" i="1">
                                <a:solidFill>
                                  <a:schemeClr val="tx2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3600" b="0" i="1">
                                <a:solidFill>
                                  <a:schemeClr val="tx2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US" sz="3600" b="0" i="1">
                                    <a:solidFill>
                                      <a:schemeClr val="tx2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3600" b="0" i="1">
                                    <a:solidFill>
                                      <a:schemeClr val="tx2"/>
                                    </a:solidFill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en-US" sz="3600" b="0" i="1">
                                    <a:solidFill>
                                      <a:schemeClr val="tx2"/>
                                    </a:solidFill>
                                    <a:latin typeface="Cambria Math" panose="02040503050406030204" pitchFamily="18" charset="0"/>
                                  </a:rPr>
                                  <m:t>𝑠</m:t>
                                </m:r>
                              </m:sub>
                            </m:sSub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3600" i="1">
                                <a:solidFill>
                                  <a:schemeClr val="tx2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3600" i="1">
                                <a:solidFill>
                                  <a:schemeClr val="tx2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US" sz="3600" i="1">
                                    <a:solidFill>
                                      <a:schemeClr val="tx2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3600" i="1">
                                    <a:solidFill>
                                      <a:schemeClr val="tx2"/>
                                    </a:solidFill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en-US" sz="3600" i="1">
                                    <a:solidFill>
                                      <a:schemeClr val="tx2"/>
                                    </a:solidFill>
                                    <a:latin typeface="Cambria Math" panose="02040503050406030204" pitchFamily="18" charset="0"/>
                                  </a:rPr>
                                  <m:t>𝑠</m:t>
                                </m:r>
                              </m:sub>
                            </m:sSub>
                          </m:sub>
                        </m:sSub>
                      </m:den>
                    </m:f>
                  </m:oMath>
                </m:oMathPara>
              </a14:m>
              <a:endParaRPr lang="en-US" sz="3600">
                <a:solidFill>
                  <a:schemeClr val="tx2"/>
                </a:solidFill>
              </a:endParaRPr>
            </a:p>
          </xdr:txBody>
        </xdr:sp>
      </mc:Choice>
      <mc:Fallback>
        <xdr:sp macro="" textlink="">
          <xdr:nvSpPr>
            <xdr:cNvPr id="4" name="TextBox 6">
              <a:extLst>
                <a:ext uri="{FF2B5EF4-FFF2-40B4-BE49-F238E27FC236}">
                  <a16:creationId xmlns:a16="http://schemas.microsoft.com/office/drawing/2014/main" id="{0FF4B864-47FB-4196-B16A-23B74A2B8871}"/>
                </a:ext>
              </a:extLst>
            </xdr:cNvPr>
            <xdr:cNvSpPr txBox="1"/>
          </xdr:nvSpPr>
          <xdr:spPr>
            <a:xfrm>
              <a:off x="8828138" y="3453765"/>
              <a:ext cx="4257675" cy="108721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3600" b="0" i="0">
                  <a:solidFill>
                    <a:schemeClr val="tx2"/>
                  </a:solidFill>
                  <a:latin typeface="Cambria Math" panose="02040503050406030204" pitchFamily="18" charset="0"/>
                </a:rPr>
                <a:t>𝑧=(𝑟_𝑠−</a:t>
              </a:r>
              <a:r>
                <a:rPr lang="en-US" sz="3600" b="0" i="0">
                  <a:solidFill>
                    <a:schemeClr val="tx2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𝜇_(</a:t>
              </a:r>
              <a:r>
                <a:rPr lang="en-US" sz="3600" b="0" i="0">
                  <a:solidFill>
                    <a:schemeClr val="tx2"/>
                  </a:solidFill>
                  <a:latin typeface="Cambria Math" panose="02040503050406030204" pitchFamily="18" charset="0"/>
                </a:rPr>
                <a:t>𝑟_𝑠 ))/</a:t>
              </a:r>
              <a:r>
                <a:rPr lang="en-US" sz="3600" i="0">
                  <a:solidFill>
                    <a:schemeClr val="tx2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𝜎_(</a:t>
              </a:r>
              <a:r>
                <a:rPr lang="en-US" sz="3600" i="0">
                  <a:solidFill>
                    <a:schemeClr val="tx2"/>
                  </a:solidFill>
                  <a:latin typeface="Cambria Math" panose="02040503050406030204" pitchFamily="18" charset="0"/>
                </a:rPr>
                <a:t>𝑟_𝑠 ) </a:t>
              </a:r>
              <a:endParaRPr lang="en-US" sz="3600">
                <a:solidFill>
                  <a:schemeClr val="tx2"/>
                </a:solidFill>
              </a:endParaRPr>
            </a:p>
          </xdr:txBody>
        </xdr:sp>
      </mc:Fallback>
    </mc:AlternateContent>
    <xdr:clientData/>
  </xdr:twoCellAnchor>
  <xdr:twoCellAnchor>
    <xdr:from>
      <xdr:col>16</xdr:col>
      <xdr:colOff>3225</xdr:colOff>
      <xdr:row>7</xdr:row>
      <xdr:rowOff>157660</xdr:rowOff>
    </xdr:from>
    <xdr:to>
      <xdr:col>19</xdr:col>
      <xdr:colOff>574725</xdr:colOff>
      <xdr:row>10</xdr:row>
      <xdr:rowOff>56930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3">
              <a:extLst>
                <a:ext uri="{FF2B5EF4-FFF2-40B4-BE49-F238E27FC236}">
                  <a16:creationId xmlns:a16="http://schemas.microsoft.com/office/drawing/2014/main" id="{613D7D27-5FC6-44AF-A0A7-F49826FF6D0C}"/>
                </a:ext>
              </a:extLst>
            </xdr:cNvPr>
            <xdr:cNvSpPr txBox="1"/>
          </xdr:nvSpPr>
          <xdr:spPr>
            <a:xfrm>
              <a:off x="9756825" y="1437820"/>
              <a:ext cx="2400300" cy="44791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n-US" sz="2800" b="0" i="0">
                        <a:solidFill>
                          <a:schemeClr val="tx2"/>
                        </a:solidFill>
                        <a:latin typeface="Cambria Math" panose="02040503050406030204" pitchFamily="18" charset="0"/>
                      </a:rPr>
                      <m:t>Mean</m:t>
                    </m:r>
                    <m:r>
                      <a:rPr lang="en-US" sz="2800" b="0" i="1">
                        <a:solidFill>
                          <a:schemeClr val="tx2"/>
                        </a:solidFill>
                        <a:latin typeface="Cambria Math" panose="02040503050406030204" pitchFamily="18" charset="0"/>
                      </a:rPr>
                      <m:t>: </m:t>
                    </m:r>
                    <m:sSub>
                      <m:sSubPr>
                        <m:ctrlPr>
                          <a:rPr lang="en-US" sz="2800" b="0" i="1">
                            <a:solidFill>
                              <a:schemeClr val="tx2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800" b="0" i="1">
                            <a:solidFill>
                              <a:schemeClr val="tx2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sSub>
                          <m:sSubPr>
                            <m:ctrlPr>
                              <a:rPr lang="en-US" sz="2800" b="0" i="1">
                                <a:solidFill>
                                  <a:schemeClr val="tx2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2800" b="0" i="1">
                                <a:solidFill>
                                  <a:schemeClr val="tx2"/>
                                </a:solidFill>
                                <a:latin typeface="Cambria Math" panose="02040503050406030204" pitchFamily="18" charset="0"/>
                              </a:rPr>
                              <m:t>𝑟</m:t>
                            </m:r>
                          </m:e>
                          <m:sub>
                            <m:r>
                              <a:rPr lang="en-US" sz="2800" b="0" i="1">
                                <a:solidFill>
                                  <a:schemeClr val="tx2"/>
                                </a:solidFill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sub>
                    </m:sSub>
                    <m:r>
                      <a:rPr lang="en-US" sz="2800" b="0" i="1">
                        <a:solidFill>
                          <a:schemeClr val="tx2"/>
                        </a:solidFill>
                        <a:latin typeface="Cambria Math" panose="02040503050406030204" pitchFamily="18" charset="0"/>
                      </a:rPr>
                      <m:t>=0</m:t>
                    </m:r>
                  </m:oMath>
                </m:oMathPara>
              </a14:m>
              <a:endParaRPr lang="en-US" sz="2800">
                <a:solidFill>
                  <a:schemeClr val="tx2"/>
                </a:solidFill>
              </a:endParaRPr>
            </a:p>
          </xdr:txBody>
        </xdr:sp>
      </mc:Choice>
      <mc:Fallback>
        <xdr:sp macro="" textlink="">
          <xdr:nvSpPr>
            <xdr:cNvPr id="5" name="TextBox 3">
              <a:extLst>
                <a:ext uri="{FF2B5EF4-FFF2-40B4-BE49-F238E27FC236}">
                  <a16:creationId xmlns:a16="http://schemas.microsoft.com/office/drawing/2014/main" id="{613D7D27-5FC6-44AF-A0A7-F49826FF6D0C}"/>
                </a:ext>
              </a:extLst>
            </xdr:cNvPr>
            <xdr:cNvSpPr txBox="1"/>
          </xdr:nvSpPr>
          <xdr:spPr>
            <a:xfrm>
              <a:off x="9756825" y="1437820"/>
              <a:ext cx="2400300" cy="44791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2800" b="0" i="0">
                  <a:solidFill>
                    <a:schemeClr val="tx2"/>
                  </a:solidFill>
                  <a:latin typeface="Cambria Math" panose="02040503050406030204" pitchFamily="18" charset="0"/>
                </a:rPr>
                <a:t>"Mean": </a:t>
              </a:r>
              <a:r>
                <a:rPr lang="en-US" sz="2800" b="0" i="0">
                  <a:solidFill>
                    <a:schemeClr val="tx2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𝜇_(</a:t>
              </a:r>
              <a:r>
                <a:rPr lang="en-US" sz="2800" b="0" i="0">
                  <a:solidFill>
                    <a:schemeClr val="tx2"/>
                  </a:solidFill>
                  <a:latin typeface="Cambria Math" panose="02040503050406030204" pitchFamily="18" charset="0"/>
                </a:rPr>
                <a:t>𝑟_𝑠 )=0</a:t>
              </a:r>
              <a:endParaRPr lang="en-US" sz="2800">
                <a:solidFill>
                  <a:schemeClr val="tx2"/>
                </a:solidFill>
              </a:endParaRP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ow%2030%20Ran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rrelation tests_HID"/>
      <sheetName val="Correlation tests1_HID"/>
      <sheetName val="Sheet2"/>
      <sheetName val="Correlation tests"/>
      <sheetName val="Sheet5"/>
      <sheetName val="Correlation tests2_HID"/>
      <sheetName val="Correlation tests3_HID"/>
      <sheetName val="Correlation tests1"/>
      <sheetName val="Correlation tests2"/>
      <sheetName val="Correlation tests3"/>
    </sheetNames>
    <sheetDataSet>
      <sheetData sheetId="0"/>
      <sheetData sheetId="1"/>
      <sheetData sheetId="2"/>
      <sheetData sheetId="3">
        <row r="1">
          <cell r="A1" t="str">
            <v>Symbol</v>
          </cell>
          <cell r="B1" t="str">
            <v>Name</v>
          </cell>
          <cell r="C1" t="str">
            <v>Last</v>
          </cell>
          <cell r="D1" t="str">
            <v>% Change</v>
          </cell>
        </row>
        <row r="2">
          <cell r="A2" t="str">
            <v>AAPL</v>
          </cell>
          <cell r="B2" t="str">
            <v>Apple Inc.</v>
          </cell>
          <cell r="C2">
            <v>283.94</v>
          </cell>
          <cell r="D2">
            <v>-0.02</v>
          </cell>
        </row>
        <row r="3">
          <cell r="A3" t="str">
            <v>AXP</v>
          </cell>
          <cell r="B3" t="str">
            <v>American Express Co.</v>
          </cell>
          <cell r="C3">
            <v>124.54</v>
          </cell>
          <cell r="D3">
            <v>0.03</v>
          </cell>
        </row>
        <row r="4">
          <cell r="A4" t="str">
            <v>BA</v>
          </cell>
          <cell r="B4" t="str">
            <v>Boeing Co.</v>
          </cell>
          <cell r="C4">
            <v>336.16300000000001</v>
          </cell>
          <cell r="D4">
            <v>-0.41</v>
          </cell>
        </row>
        <row r="5">
          <cell r="A5" t="str">
            <v>CAT</v>
          </cell>
          <cell r="B5" t="str">
            <v>Caterpillar Inc.</v>
          </cell>
          <cell r="C5">
            <v>147.81</v>
          </cell>
          <cell r="D5">
            <v>-0.46</v>
          </cell>
        </row>
        <row r="6">
          <cell r="A6" t="str">
            <v>CSCO</v>
          </cell>
          <cell r="B6" t="str">
            <v>Cisco Systems Inc.</v>
          </cell>
          <cell r="C6">
            <v>47.87</v>
          </cell>
          <cell r="D6">
            <v>-0.48</v>
          </cell>
        </row>
        <row r="7">
          <cell r="A7" t="str">
            <v>CVX</v>
          </cell>
          <cell r="B7" t="str">
            <v>Chevron Corp.</v>
          </cell>
          <cell r="C7">
            <v>120.50579999999999</v>
          </cell>
          <cell r="D7">
            <v>0.15</v>
          </cell>
        </row>
        <row r="8">
          <cell r="A8" t="str">
            <v>DIS</v>
          </cell>
          <cell r="B8" t="str">
            <v>Walt Disney Co.</v>
          </cell>
          <cell r="C8">
            <v>144.6</v>
          </cell>
          <cell r="D8">
            <v>-0.06</v>
          </cell>
        </row>
        <row r="9">
          <cell r="A9" t="str">
            <v>DOW</v>
          </cell>
          <cell r="B9" t="str">
            <v>Dow Inc.</v>
          </cell>
          <cell r="C9">
            <v>54.78</v>
          </cell>
          <cell r="D9">
            <v>-0.27</v>
          </cell>
        </row>
        <row r="10">
          <cell r="A10" t="str">
            <v>GS</v>
          </cell>
          <cell r="B10" t="str">
            <v>Goldman Sachs Group Inc.</v>
          </cell>
          <cell r="C10">
            <v>229.19</v>
          </cell>
          <cell r="D10">
            <v>0.04</v>
          </cell>
        </row>
        <row r="11">
          <cell r="A11" t="str">
            <v>HD</v>
          </cell>
          <cell r="B11" t="str">
            <v>Home Depot Inc.</v>
          </cell>
          <cell r="C11">
            <v>220.47</v>
          </cell>
          <cell r="D11">
            <v>0.56999999999999995</v>
          </cell>
        </row>
        <row r="12">
          <cell r="A12" t="str">
            <v>IBM</v>
          </cell>
          <cell r="B12" t="str">
            <v>International Business Machines Corp.</v>
          </cell>
          <cell r="C12">
            <v>135.08000000000001</v>
          </cell>
          <cell r="D12">
            <v>-0.35</v>
          </cell>
        </row>
        <row r="13">
          <cell r="A13" t="str">
            <v>INTC</v>
          </cell>
          <cell r="B13" t="str">
            <v>Intel Corp.</v>
          </cell>
          <cell r="C13">
            <v>59.25</v>
          </cell>
          <cell r="D13">
            <v>0.03</v>
          </cell>
        </row>
        <row r="14">
          <cell r="A14" t="str">
            <v>JNJ</v>
          </cell>
          <cell r="B14" t="str">
            <v>Johnson &amp; Johnson</v>
          </cell>
          <cell r="C14">
            <v>145.77000000000001</v>
          </cell>
          <cell r="D14">
            <v>-0.46</v>
          </cell>
        </row>
        <row r="15">
          <cell r="A15" t="str">
            <v>JPM</v>
          </cell>
          <cell r="B15" t="str">
            <v>JPMorgan Chase &amp; Co.</v>
          </cell>
          <cell r="C15">
            <v>137.26990000000001</v>
          </cell>
          <cell r="D15">
            <v>0.05</v>
          </cell>
        </row>
        <row r="16">
          <cell r="A16" t="str">
            <v>KO</v>
          </cell>
          <cell r="B16" t="str">
            <v>Coca-Cola Co.</v>
          </cell>
          <cell r="C16">
            <v>54.8553</v>
          </cell>
          <cell r="D16">
            <v>-0.1</v>
          </cell>
        </row>
        <row r="17">
          <cell r="A17" t="str">
            <v>MCD</v>
          </cell>
          <cell r="B17" t="str">
            <v>McDonald's Corp.</v>
          </cell>
          <cell r="C17">
            <v>196.56</v>
          </cell>
          <cell r="D17">
            <v>0.18</v>
          </cell>
        </row>
        <row r="18">
          <cell r="A18" t="str">
            <v>MMM</v>
          </cell>
          <cell r="B18" t="str">
            <v>3M Co.</v>
          </cell>
          <cell r="C18">
            <v>176.7</v>
          </cell>
          <cell r="D18">
            <v>-0.99</v>
          </cell>
        </row>
        <row r="19">
          <cell r="A19" t="str">
            <v>MRK</v>
          </cell>
          <cell r="B19" t="str">
            <v>Merck &amp; Co. Inc.</v>
          </cell>
          <cell r="C19">
            <v>91.1447</v>
          </cell>
          <cell r="D19">
            <v>-0.64</v>
          </cell>
        </row>
        <row r="20">
          <cell r="A20" t="str">
            <v>MSFT</v>
          </cell>
          <cell r="B20" t="str">
            <v>Microsoft Corp.</v>
          </cell>
          <cell r="C20">
            <v>157.38999999999999</v>
          </cell>
          <cell r="D20">
            <v>-0.01</v>
          </cell>
        </row>
        <row r="21">
          <cell r="A21" t="str">
            <v>NKE</v>
          </cell>
          <cell r="B21" t="str">
            <v>Nike Inc. Cl B</v>
          </cell>
          <cell r="C21">
            <v>100.5094</v>
          </cell>
          <cell r="D21">
            <v>0.47</v>
          </cell>
        </row>
        <row r="22">
          <cell r="A22" t="str">
            <v>PFE</v>
          </cell>
          <cell r="B22" t="str">
            <v>Pfizer Inc.</v>
          </cell>
          <cell r="C22">
            <v>39.234999999999999</v>
          </cell>
          <cell r="D22">
            <v>-0.21</v>
          </cell>
        </row>
        <row r="23">
          <cell r="A23" t="str">
            <v>PG</v>
          </cell>
          <cell r="B23" t="str">
            <v>Procter &amp; Gamble Co.</v>
          </cell>
          <cell r="C23">
            <v>125.035</v>
          </cell>
          <cell r="D23">
            <v>0.11</v>
          </cell>
        </row>
        <row r="24">
          <cell r="A24" t="str">
            <v>TRV</v>
          </cell>
          <cell r="B24" t="str">
            <v>Travelers Cos. Inc.</v>
          </cell>
          <cell r="C24">
            <v>136.0565</v>
          </cell>
          <cell r="D24">
            <v>-0.14000000000000001</v>
          </cell>
        </row>
        <row r="25">
          <cell r="A25" t="str">
            <v>UNH</v>
          </cell>
          <cell r="B25" t="str">
            <v>UnitedHealth Group Inc.</v>
          </cell>
          <cell r="C25">
            <v>295</v>
          </cell>
          <cell r="D25">
            <v>-0.03</v>
          </cell>
        </row>
        <row r="26">
          <cell r="A26" t="str">
            <v>UTX</v>
          </cell>
          <cell r="B26" t="str">
            <v>United Technologies Corp.</v>
          </cell>
          <cell r="C26">
            <v>149.59</v>
          </cell>
          <cell r="D26">
            <v>-0.15</v>
          </cell>
        </row>
        <row r="27">
          <cell r="A27" t="str">
            <v>V</v>
          </cell>
          <cell r="B27" t="str">
            <v>Visa Inc. Cl A</v>
          </cell>
          <cell r="C27">
            <v>187.29</v>
          </cell>
          <cell r="D27">
            <v>0.11</v>
          </cell>
        </row>
        <row r="28">
          <cell r="A28" t="str">
            <v>VZ</v>
          </cell>
          <cell r="B28" t="str">
            <v>Verizon Communications Inc.</v>
          </cell>
          <cell r="C28">
            <v>61.04</v>
          </cell>
          <cell r="D28">
            <v>-0.59</v>
          </cell>
        </row>
        <row r="29">
          <cell r="A29" t="str">
            <v>WBA</v>
          </cell>
          <cell r="B29" t="str">
            <v>Walgreens Boots Alliance Inc.</v>
          </cell>
          <cell r="C29">
            <v>58.66</v>
          </cell>
          <cell r="D29">
            <v>0.15</v>
          </cell>
        </row>
        <row r="30">
          <cell r="A30" t="str">
            <v>WMT</v>
          </cell>
          <cell r="B30" t="str">
            <v>Walmart Inc.</v>
          </cell>
          <cell r="C30">
            <v>119.3402</v>
          </cell>
          <cell r="D30">
            <v>0.26</v>
          </cell>
        </row>
        <row r="31">
          <cell r="A31" t="str">
            <v>XOM</v>
          </cell>
          <cell r="B31" t="str">
            <v>Exxon Mobil Corp.</v>
          </cell>
          <cell r="C31">
            <v>70.288499999999999</v>
          </cell>
          <cell r="D31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E8AC2E-BD2C-4E06-A541-31360E44FC78}" name="Table13" displayName="Table13" ref="A1:I32" totalsRowCount="1">
  <autoFilter ref="A1:I31" xr:uid="{3642B3F4-A85C-4F7E-8EAB-5B0C56514CAD}"/>
  <sortState xmlns:xlrd2="http://schemas.microsoft.com/office/spreadsheetml/2017/richdata2" ref="A2:D31">
    <sortCondition ref="A2:A31"/>
  </sortState>
  <tableColumns count="9">
    <tableColumn id="1" xr3:uid="{3434DCD2-9414-45FF-844C-EAEA79E0D0B8}" name="Symbol" totalsRowLabel="Total"/>
    <tableColumn id="2" xr3:uid="{28E58061-980D-4412-A416-FD5D3A6E7B17}" name="Name"/>
    <tableColumn id="3" xr3:uid="{50BA692A-3D1B-447B-87D2-06557A6C2BF4}" name="Last"/>
    <tableColumn id="4" xr3:uid="{7D2C0C93-4F8B-49E6-A6F5-DBC70C81F427}" name="Day 1 % Change"/>
    <tableColumn id="5" xr3:uid="{1C28E451-51C0-4DCA-B765-8B6266170F17}" name="Day 2 % Change" dataDxfId="5">
      <calculatedColumnFormula>VLOOKUP(A2,[1]Sheet2!A1:D31,4,0)</calculatedColumnFormula>
    </tableColumn>
    <tableColumn id="6" xr3:uid="{DFDEBCAA-0CAA-44D8-9358-DCC8BAFEE59E}" name="Day 1 Rank" dataDxfId="4"/>
    <tableColumn id="7" xr3:uid="{CE89E8B6-7613-4587-89F3-DEC3E932C2EC}" name="Day 2 Rank" dataDxfId="3"/>
    <tableColumn id="8" xr3:uid="{E5E90BA4-3A8F-43AF-92FF-AB19AF0CA894}" name="d sub i" dataDxfId="2"/>
    <tableColumn id="9" xr3:uid="{774E5DFC-B07B-4247-AB77-E537458A5D79}" name="d sub I ^2" dataDxfId="0" totalsRow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FF22C-D3A5-46E9-B9BC-FA3571C9A4D7}">
  <dimension ref="A1:V32"/>
  <sheetViews>
    <sheetView tabSelected="1" zoomScale="170" zoomScaleNormal="170" workbookViewId="0">
      <selection activeCell="F2" sqref="F2"/>
    </sheetView>
  </sheetViews>
  <sheetFormatPr defaultRowHeight="14.4" x14ac:dyDescent="0.3"/>
  <cols>
    <col min="1" max="1" width="9.88671875" bestFit="1" customWidth="1"/>
    <col min="2" max="2" width="35.5546875" bestFit="1" customWidth="1"/>
    <col min="3" max="3" width="7" hidden="1" customWidth="1"/>
    <col min="4" max="5" width="17.109375" bestFit="1" customWidth="1"/>
    <col min="6" max="7" width="12.6640625" bestFit="1" customWidth="1"/>
    <col min="8" max="8" width="9" bestFit="1" customWidth="1"/>
    <col min="9" max="9" width="11.44140625" bestFit="1" customWidth="1"/>
    <col min="10" max="10" width="2.88671875" customWidth="1"/>
    <col min="11" max="11" width="9.88671875" bestFit="1" customWidth="1"/>
    <col min="12" max="12" width="12.6640625" bestFit="1" customWidth="1"/>
  </cols>
  <sheetData>
    <row r="1" spans="1:22" x14ac:dyDescent="0.3">
      <c r="A1" t="s">
        <v>81</v>
      </c>
      <c r="B1" t="s">
        <v>80</v>
      </c>
      <c r="C1" t="s">
        <v>79</v>
      </c>
      <c r="D1" t="s">
        <v>78</v>
      </c>
      <c r="E1" t="s">
        <v>77</v>
      </c>
      <c r="F1" t="s">
        <v>76</v>
      </c>
      <c r="G1" t="s">
        <v>75</v>
      </c>
      <c r="H1" t="s">
        <v>74</v>
      </c>
      <c r="I1" t="s">
        <v>73</v>
      </c>
      <c r="O1" s="2"/>
      <c r="P1" s="2"/>
      <c r="Q1" s="2"/>
      <c r="R1" s="2"/>
      <c r="S1" s="2"/>
      <c r="T1" s="2"/>
      <c r="U1" s="2"/>
      <c r="V1" s="2"/>
    </row>
    <row r="2" spans="1:22" x14ac:dyDescent="0.3">
      <c r="A2" t="s">
        <v>72</v>
      </c>
      <c r="B2" t="s">
        <v>71</v>
      </c>
      <c r="C2">
        <v>279.44</v>
      </c>
      <c r="D2">
        <v>-0.21</v>
      </c>
      <c r="E2">
        <f>VLOOKUP(A2,[1]Sheet2!A1:D31,4,0)</f>
        <v>-0.02</v>
      </c>
      <c r="K2" s="5" t="s">
        <v>70</v>
      </c>
      <c r="O2" s="2"/>
      <c r="P2" s="2"/>
      <c r="Q2" s="2"/>
      <c r="R2" s="2"/>
      <c r="S2" s="2"/>
      <c r="T2" s="2"/>
      <c r="U2" s="2"/>
      <c r="V2" s="2"/>
    </row>
    <row r="3" spans="1:22" x14ac:dyDescent="0.3">
      <c r="A3" t="s">
        <v>69</v>
      </c>
      <c r="B3" t="s">
        <v>68</v>
      </c>
      <c r="C3">
        <v>125.77</v>
      </c>
      <c r="D3">
        <v>0.75</v>
      </c>
      <c r="E3">
        <f>VLOOKUP(A3,[1]Sheet2!A2:D32,4,0)</f>
        <v>0.03</v>
      </c>
      <c r="O3" s="2"/>
      <c r="P3" s="2"/>
      <c r="Q3" s="2"/>
      <c r="R3" s="2"/>
      <c r="S3" s="2"/>
      <c r="T3" s="2"/>
      <c r="U3" s="2"/>
      <c r="V3" s="2"/>
    </row>
    <row r="4" spans="1:22" x14ac:dyDescent="0.3">
      <c r="A4" t="s">
        <v>67</v>
      </c>
      <c r="B4" t="s">
        <v>66</v>
      </c>
      <c r="C4">
        <v>328</v>
      </c>
      <c r="D4">
        <v>-1.65</v>
      </c>
      <c r="E4">
        <f>VLOOKUP(A4,[1]Sheet2!A3:D33,4,0)</f>
        <v>-0.41</v>
      </c>
      <c r="K4" s="4" t="s">
        <v>65</v>
      </c>
      <c r="O4" s="2"/>
      <c r="P4" s="2"/>
      <c r="Q4" s="2"/>
      <c r="R4" s="2"/>
      <c r="S4" s="2"/>
      <c r="T4" s="2"/>
      <c r="U4" s="2"/>
      <c r="V4" s="2"/>
    </row>
    <row r="5" spans="1:22" x14ac:dyDescent="0.3">
      <c r="A5" t="s">
        <v>64</v>
      </c>
      <c r="B5" t="s">
        <v>63</v>
      </c>
      <c r="C5">
        <v>147.57</v>
      </c>
      <c r="D5">
        <v>1.76</v>
      </c>
      <c r="E5">
        <f>VLOOKUP(A5,[1]Sheet2!A4:D34,4,0)</f>
        <v>-0.46</v>
      </c>
      <c r="O5" s="2"/>
      <c r="P5" s="2"/>
      <c r="Q5" s="2"/>
      <c r="R5" s="2"/>
      <c r="S5" s="2"/>
      <c r="T5" s="2"/>
      <c r="U5" s="2"/>
      <c r="V5" s="2"/>
    </row>
    <row r="6" spans="1:22" x14ac:dyDescent="0.3">
      <c r="A6" t="s">
        <v>62</v>
      </c>
      <c r="B6" t="s">
        <v>61</v>
      </c>
      <c r="C6">
        <v>47.45</v>
      </c>
      <c r="D6">
        <v>-0.9</v>
      </c>
      <c r="E6">
        <f>VLOOKUP(A6,[1]Sheet2!A5:D35,4,0)</f>
        <v>-0.48</v>
      </c>
      <c r="K6" t="s">
        <v>60</v>
      </c>
      <c r="O6" s="2"/>
      <c r="P6" s="2"/>
      <c r="Q6" s="2"/>
      <c r="R6" s="2"/>
      <c r="S6" s="2"/>
      <c r="T6" s="2"/>
      <c r="U6" s="2"/>
      <c r="V6" s="2"/>
    </row>
    <row r="7" spans="1:22" x14ac:dyDescent="0.3">
      <c r="A7" t="s">
        <v>59</v>
      </c>
      <c r="B7" t="s">
        <v>58</v>
      </c>
      <c r="C7">
        <v>119.68</v>
      </c>
      <c r="D7">
        <v>1.31</v>
      </c>
      <c r="E7">
        <f>VLOOKUP(A7,[1]Sheet2!A6:D36,4,0)</f>
        <v>0.15</v>
      </c>
      <c r="O7" s="2"/>
      <c r="P7" s="2"/>
      <c r="Q7" s="2"/>
      <c r="R7" s="2"/>
      <c r="S7" s="2"/>
      <c r="T7" s="2"/>
      <c r="U7" s="2"/>
      <c r="V7" s="2"/>
    </row>
    <row r="8" spans="1:22" x14ac:dyDescent="0.3">
      <c r="A8" t="s">
        <v>57</v>
      </c>
      <c r="B8" t="s">
        <v>56</v>
      </c>
      <c r="C8">
        <v>146.88</v>
      </c>
      <c r="D8">
        <v>0.5</v>
      </c>
      <c r="E8">
        <f>VLOOKUP(A8,[1]Sheet2!A7:D37,4,0)</f>
        <v>-0.06</v>
      </c>
      <c r="K8" t="s">
        <v>55</v>
      </c>
      <c r="O8" s="2"/>
      <c r="P8" s="2"/>
      <c r="Q8" s="2"/>
      <c r="R8" s="2"/>
      <c r="S8" s="2"/>
      <c r="T8" s="2"/>
      <c r="U8" s="2"/>
      <c r="V8" s="2"/>
    </row>
    <row r="9" spans="1:22" x14ac:dyDescent="0.3">
      <c r="A9" t="s">
        <v>54</v>
      </c>
      <c r="B9" t="s">
        <v>53</v>
      </c>
      <c r="C9">
        <v>54.61</v>
      </c>
      <c r="D9">
        <v>0.17</v>
      </c>
      <c r="E9">
        <f>VLOOKUP(A9,[1]Sheet2!A8:D38,4,0)</f>
        <v>-0.27</v>
      </c>
      <c r="O9" s="2"/>
      <c r="P9" s="2"/>
      <c r="Q9" s="2"/>
      <c r="R9" s="2"/>
      <c r="S9" s="2"/>
      <c r="T9" s="2"/>
      <c r="U9" s="2"/>
      <c r="V9" s="2"/>
    </row>
    <row r="10" spans="1:22" x14ac:dyDescent="0.3">
      <c r="A10" t="s">
        <v>52</v>
      </c>
      <c r="B10" t="s">
        <v>51</v>
      </c>
      <c r="C10">
        <v>228.93</v>
      </c>
      <c r="D10">
        <v>-0.44</v>
      </c>
      <c r="E10">
        <f>VLOOKUP(A10,[1]Sheet2!A9:D39,4,0)</f>
        <v>0.04</v>
      </c>
      <c r="K10" s="3" t="s">
        <v>50</v>
      </c>
      <c r="O10" s="2"/>
      <c r="P10" s="2"/>
      <c r="Q10" s="2"/>
      <c r="R10" s="2"/>
      <c r="S10" s="2"/>
      <c r="T10" s="2"/>
      <c r="U10" s="2"/>
      <c r="V10" s="2"/>
    </row>
    <row r="11" spans="1:22" x14ac:dyDescent="0.3">
      <c r="A11" t="s">
        <v>49</v>
      </c>
      <c r="B11" t="s">
        <v>48</v>
      </c>
      <c r="C11">
        <v>221.19</v>
      </c>
      <c r="D11">
        <v>0.44</v>
      </c>
      <c r="E11">
        <f>VLOOKUP(A11,[1]Sheet2!A10:D40,4,0)</f>
        <v>0.56999999999999995</v>
      </c>
      <c r="O11" s="2"/>
      <c r="P11" s="2"/>
      <c r="Q11" s="2"/>
      <c r="R11" s="2"/>
      <c r="S11" s="2"/>
      <c r="T11" s="2"/>
      <c r="U11" s="2"/>
      <c r="V11" s="2"/>
    </row>
    <row r="12" spans="1:22" x14ac:dyDescent="0.3">
      <c r="A12" t="s">
        <v>47</v>
      </c>
      <c r="B12" t="s">
        <v>46</v>
      </c>
      <c r="C12">
        <v>135.59</v>
      </c>
      <c r="D12">
        <v>0.77</v>
      </c>
      <c r="E12">
        <f>VLOOKUP(A12,[1]Sheet2!A11:D41,4,0)</f>
        <v>-0.35</v>
      </c>
      <c r="K12" t="s">
        <v>45</v>
      </c>
      <c r="O12" s="2"/>
      <c r="P12" s="2"/>
      <c r="Q12" s="2"/>
      <c r="R12" s="2"/>
      <c r="S12" s="2"/>
      <c r="T12" s="2"/>
      <c r="U12" s="2"/>
      <c r="V12" s="2"/>
    </row>
    <row r="13" spans="1:22" x14ac:dyDescent="0.3">
      <c r="A13" t="s">
        <v>44</v>
      </c>
      <c r="B13" t="s">
        <v>43</v>
      </c>
      <c r="C13">
        <v>58.95</v>
      </c>
      <c r="D13">
        <v>1.71</v>
      </c>
      <c r="E13">
        <f>VLOOKUP(A13,[1]Sheet2!A12:D42,4,0)</f>
        <v>0.03</v>
      </c>
      <c r="O13" s="2"/>
      <c r="P13" s="2"/>
      <c r="Q13" s="2"/>
      <c r="R13" s="2"/>
      <c r="S13" s="2"/>
      <c r="T13" s="2"/>
      <c r="U13" s="2"/>
      <c r="V13" s="2"/>
    </row>
    <row r="14" spans="1:22" x14ac:dyDescent="0.3">
      <c r="A14" t="s">
        <v>42</v>
      </c>
      <c r="B14" t="s">
        <v>41</v>
      </c>
      <c r="C14">
        <v>146.06</v>
      </c>
      <c r="D14">
        <v>0.49</v>
      </c>
      <c r="E14">
        <f>VLOOKUP(A14,[1]Sheet2!A13:D43,4,0)</f>
        <v>-0.46</v>
      </c>
      <c r="K14" t="s">
        <v>40</v>
      </c>
      <c r="O14" s="2"/>
      <c r="P14" s="2"/>
      <c r="Q14" s="2"/>
      <c r="R14" s="2"/>
      <c r="S14" s="2"/>
      <c r="T14" s="2"/>
      <c r="U14" s="2"/>
      <c r="V14" s="2"/>
    </row>
    <row r="15" spans="1:22" x14ac:dyDescent="0.3">
      <c r="A15" t="s">
        <v>39</v>
      </c>
      <c r="B15" t="s">
        <v>38</v>
      </c>
      <c r="C15">
        <v>137.24</v>
      </c>
      <c r="D15">
        <v>-0.08</v>
      </c>
      <c r="E15">
        <f>VLOOKUP(A15,[1]Sheet2!A14:D44,4,0)</f>
        <v>0.05</v>
      </c>
      <c r="K15" t="s">
        <v>37</v>
      </c>
      <c r="O15" s="2"/>
      <c r="P15" s="2"/>
      <c r="Q15" s="2"/>
      <c r="R15" s="2"/>
      <c r="S15" s="2"/>
      <c r="T15" s="2"/>
      <c r="U15" s="2"/>
      <c r="V15" s="2"/>
    </row>
    <row r="16" spans="1:22" x14ac:dyDescent="0.3">
      <c r="A16" t="s">
        <v>36</v>
      </c>
      <c r="B16" t="s">
        <v>35</v>
      </c>
      <c r="C16">
        <v>54.97</v>
      </c>
      <c r="D16">
        <v>1.2</v>
      </c>
      <c r="E16">
        <f>VLOOKUP(A16,[1]Sheet2!A15:D45,4,0)</f>
        <v>-0.1</v>
      </c>
      <c r="K16" t="s">
        <v>34</v>
      </c>
      <c r="O16" s="2"/>
      <c r="P16" s="2"/>
      <c r="Q16" s="2"/>
      <c r="R16" s="2"/>
      <c r="S16" s="2"/>
      <c r="T16" s="2"/>
      <c r="U16" s="2"/>
      <c r="V16" s="2"/>
    </row>
    <row r="17" spans="1:22" x14ac:dyDescent="0.3">
      <c r="A17" t="s">
        <v>33</v>
      </c>
      <c r="B17" t="s">
        <v>32</v>
      </c>
      <c r="C17">
        <v>197.14</v>
      </c>
      <c r="D17">
        <v>0.04</v>
      </c>
      <c r="E17">
        <f>VLOOKUP(A17,[1]Sheet2!A16:D46,4,0)</f>
        <v>0.18</v>
      </c>
      <c r="O17" s="2"/>
      <c r="P17" s="2"/>
      <c r="Q17" s="2"/>
      <c r="R17" s="2"/>
      <c r="S17" s="2"/>
      <c r="T17" s="2"/>
      <c r="U17" s="2"/>
      <c r="V17" s="2"/>
    </row>
    <row r="18" spans="1:22" x14ac:dyDescent="0.3">
      <c r="A18" t="s">
        <v>31</v>
      </c>
      <c r="B18" t="s">
        <v>30</v>
      </c>
      <c r="C18">
        <v>175.37</v>
      </c>
      <c r="D18">
        <v>1.87</v>
      </c>
      <c r="E18">
        <f>VLOOKUP(A18,[1]Sheet2!A17:D47,4,0)</f>
        <v>-0.99</v>
      </c>
      <c r="K18" t="s">
        <v>29</v>
      </c>
      <c r="O18" s="2"/>
      <c r="P18" s="2"/>
      <c r="Q18" s="2"/>
      <c r="R18" s="2"/>
      <c r="S18" s="2"/>
      <c r="T18" s="2"/>
      <c r="U18" s="2"/>
      <c r="V18" s="2"/>
    </row>
    <row r="19" spans="1:22" x14ac:dyDescent="0.3">
      <c r="A19" t="s">
        <v>28</v>
      </c>
      <c r="B19" t="s">
        <v>27</v>
      </c>
      <c r="C19">
        <v>91.58</v>
      </c>
      <c r="D19">
        <v>1.77</v>
      </c>
      <c r="E19">
        <f>VLOOKUP(A19,[1]Sheet2!A18:D48,4,0)</f>
        <v>-0.64</v>
      </c>
      <c r="K19" t="s">
        <v>26</v>
      </c>
      <c r="O19" s="2"/>
      <c r="P19" s="2"/>
      <c r="Q19" s="2"/>
      <c r="R19" s="2"/>
      <c r="S19" s="2"/>
      <c r="T19" s="2"/>
      <c r="U19" s="2"/>
      <c r="V19" s="2"/>
    </row>
    <row r="20" spans="1:22" x14ac:dyDescent="0.3">
      <c r="A20" t="s">
        <v>25</v>
      </c>
      <c r="B20" t="s">
        <v>24</v>
      </c>
      <c r="C20">
        <v>157.41</v>
      </c>
      <c r="D20">
        <v>1.0900000000000001</v>
      </c>
      <c r="E20">
        <f>VLOOKUP(A20,[1]Sheet2!A19:D49,4,0)</f>
        <v>-0.01</v>
      </c>
      <c r="K20" t="s">
        <v>23</v>
      </c>
      <c r="O20" s="2"/>
      <c r="P20" s="2"/>
      <c r="Q20" s="2"/>
      <c r="R20" s="2"/>
      <c r="S20" s="2"/>
      <c r="T20" s="2"/>
      <c r="U20" s="2"/>
      <c r="V20" s="2"/>
    </row>
    <row r="21" spans="1:22" x14ac:dyDescent="0.3">
      <c r="A21" t="s">
        <v>22</v>
      </c>
      <c r="B21" t="s">
        <v>21</v>
      </c>
      <c r="C21">
        <v>99.96</v>
      </c>
      <c r="D21">
        <v>-1.18</v>
      </c>
      <c r="E21">
        <f>VLOOKUP(A21,[1]Sheet2!A20:D50,4,0)</f>
        <v>0.47</v>
      </c>
      <c r="O21" s="2"/>
      <c r="P21" s="2"/>
      <c r="Q21" s="2"/>
      <c r="R21" s="2"/>
      <c r="S21" s="2"/>
      <c r="T21" s="2"/>
      <c r="U21" s="2"/>
      <c r="V21" s="2"/>
    </row>
    <row r="22" spans="1:22" x14ac:dyDescent="0.3">
      <c r="A22" t="s">
        <v>20</v>
      </c>
      <c r="B22" t="s">
        <v>19</v>
      </c>
      <c r="C22">
        <v>39.229999999999997</v>
      </c>
      <c r="D22">
        <v>0.67</v>
      </c>
      <c r="E22">
        <f>VLOOKUP(A22,[1]Sheet2!A21:D51,4,0)</f>
        <v>-0.21</v>
      </c>
      <c r="O22" s="2"/>
      <c r="P22" s="2"/>
      <c r="Q22" s="2"/>
      <c r="R22" s="2"/>
      <c r="S22" s="2"/>
      <c r="T22" s="2"/>
      <c r="U22" s="2"/>
      <c r="V22" s="2"/>
    </row>
    <row r="23" spans="1:22" x14ac:dyDescent="0.3">
      <c r="A23" t="s">
        <v>18</v>
      </c>
      <c r="B23" t="s">
        <v>17</v>
      </c>
      <c r="C23">
        <v>125.36</v>
      </c>
      <c r="D23">
        <v>0.35</v>
      </c>
      <c r="E23">
        <f>VLOOKUP(A23,[1]Sheet2!A22:D52,4,0)</f>
        <v>0.11</v>
      </c>
      <c r="O23" s="2"/>
      <c r="P23" s="2"/>
      <c r="Q23" s="2"/>
      <c r="R23" s="2"/>
      <c r="S23" s="2"/>
      <c r="T23" s="2"/>
      <c r="U23" s="2"/>
      <c r="V23" s="2"/>
    </row>
    <row r="24" spans="1:22" x14ac:dyDescent="0.3">
      <c r="A24" t="s">
        <v>16</v>
      </c>
      <c r="B24" t="s">
        <v>15</v>
      </c>
      <c r="C24">
        <v>136.43</v>
      </c>
      <c r="D24">
        <v>-0.03</v>
      </c>
      <c r="E24">
        <f>VLOOKUP(A24,[1]Sheet2!A23:D53,4,0)</f>
        <v>-0.14000000000000001</v>
      </c>
      <c r="O24" s="2"/>
      <c r="P24" s="2"/>
      <c r="Q24" s="2"/>
      <c r="R24" s="2"/>
      <c r="S24" s="2"/>
      <c r="T24" s="2"/>
      <c r="U24" s="2"/>
      <c r="V24" s="2"/>
    </row>
    <row r="25" spans="1:22" x14ac:dyDescent="0.3">
      <c r="A25" t="s">
        <v>14</v>
      </c>
      <c r="B25" t="s">
        <v>13</v>
      </c>
      <c r="C25">
        <v>292.58999999999997</v>
      </c>
      <c r="D25">
        <v>-0.69</v>
      </c>
      <c r="E25">
        <f>VLOOKUP(A25,[1]Sheet2!A24:D54,4,0)</f>
        <v>-0.03</v>
      </c>
      <c r="O25" s="2"/>
      <c r="P25" s="2"/>
      <c r="Q25" s="2"/>
      <c r="R25" s="2"/>
      <c r="S25" s="2"/>
      <c r="T25" s="2"/>
      <c r="U25" s="2"/>
      <c r="V25" s="2"/>
    </row>
    <row r="26" spans="1:22" x14ac:dyDescent="0.3">
      <c r="A26" t="s">
        <v>12</v>
      </c>
      <c r="B26" t="s">
        <v>11</v>
      </c>
      <c r="C26">
        <v>149.49</v>
      </c>
      <c r="D26">
        <v>0.52</v>
      </c>
      <c r="E26">
        <f>VLOOKUP(A26,[1]Sheet2!A25:D55,4,0)</f>
        <v>-0.15</v>
      </c>
    </row>
    <row r="27" spans="1:22" x14ac:dyDescent="0.3">
      <c r="A27" t="s">
        <v>10</v>
      </c>
      <c r="B27" t="s">
        <v>9</v>
      </c>
      <c r="C27">
        <v>188</v>
      </c>
      <c r="D27">
        <v>0.78</v>
      </c>
      <c r="E27">
        <f>VLOOKUP(A27,[1]Sheet2!A26:D56,4,0)</f>
        <v>0.11</v>
      </c>
    </row>
    <row r="28" spans="1:22" x14ac:dyDescent="0.3">
      <c r="A28" t="s">
        <v>8</v>
      </c>
      <c r="B28" t="s">
        <v>7</v>
      </c>
      <c r="C28">
        <v>62.07</v>
      </c>
      <c r="D28">
        <v>2.09</v>
      </c>
      <c r="E28">
        <f>VLOOKUP(A28,[1]Sheet2!A27:D57,4,0)</f>
        <v>-0.59</v>
      </c>
    </row>
    <row r="29" spans="1:22" x14ac:dyDescent="0.3">
      <c r="A29" t="s">
        <v>6</v>
      </c>
      <c r="B29" t="s">
        <v>5</v>
      </c>
      <c r="C29">
        <v>58.39</v>
      </c>
      <c r="D29">
        <v>1.1100000000000001</v>
      </c>
      <c r="E29">
        <f>VLOOKUP(A29,[1]Sheet2!A28:D58,4,0)</f>
        <v>0.15</v>
      </c>
    </row>
    <row r="30" spans="1:22" x14ac:dyDescent="0.3">
      <c r="A30" t="s">
        <v>4</v>
      </c>
      <c r="B30" t="s">
        <v>3</v>
      </c>
      <c r="C30">
        <v>120.29</v>
      </c>
      <c r="D30">
        <v>0.17</v>
      </c>
      <c r="E30">
        <f>VLOOKUP(A30,[1]Sheet2!A29:D59,4,0)</f>
        <v>0.26</v>
      </c>
    </row>
    <row r="31" spans="1:22" x14ac:dyDescent="0.3">
      <c r="A31" t="s">
        <v>2</v>
      </c>
      <c r="B31" t="s">
        <v>1</v>
      </c>
      <c r="C31">
        <v>69.94</v>
      </c>
      <c r="D31">
        <v>0.79</v>
      </c>
      <c r="E31">
        <f>VLOOKUP(A31,[1]Sheet2!A30:D60,4,0)</f>
        <v>0</v>
      </c>
    </row>
    <row r="32" spans="1:22" x14ac:dyDescent="0.3">
      <c r="A32" t="s">
        <v>0</v>
      </c>
      <c r="I32" s="1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Foltz</dc:creator>
  <cp:lastModifiedBy>Brandon Foltz</cp:lastModifiedBy>
  <dcterms:created xsi:type="dcterms:W3CDTF">2020-03-03T03:56:52Z</dcterms:created>
  <dcterms:modified xsi:type="dcterms:W3CDTF">2020-03-03T03:57:28Z</dcterms:modified>
</cp:coreProperties>
</file>